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." sheetId="1" r:id="rId1"/>
    <sheet name="Лист2" sheetId="2" r:id="rId2"/>
    <sheet name="Лист3" sheetId="3" r:id="rId3"/>
  </sheets>
  <definedNames>
    <definedName name="_xlnm.Print_Area" localSheetId="0">'основн.'!$A$1:$L$164</definedName>
  </definedNames>
  <calcPr fullCalcOnLoad="1"/>
</workbook>
</file>

<file path=xl/sharedStrings.xml><?xml version="1.0" encoding="utf-8"?>
<sst xmlns="http://schemas.openxmlformats.org/spreadsheetml/2006/main" count="767" uniqueCount="173">
  <si>
    <t>Глава Гайдаровского сельсовета</t>
  </si>
  <si>
    <t>Орджоникидзевского района Республики Хакасия</t>
  </si>
  <si>
    <t>Гайдаровского сельсовета Орджоникидзевского района Республики Хакасия</t>
  </si>
  <si>
    <t>Наименование</t>
  </si>
  <si>
    <t>Код</t>
  </si>
  <si>
    <t>главного распорядителя</t>
  </si>
  <si>
    <t>раздела</t>
  </si>
  <si>
    <t>подраздела</t>
  </si>
  <si>
    <t>целевой статьи</t>
  </si>
  <si>
    <t>вид расходов</t>
  </si>
  <si>
    <t>операции сектора государственного управления</t>
  </si>
  <si>
    <t>Общегосударственные вопросы</t>
  </si>
  <si>
    <t>016</t>
  </si>
  <si>
    <t>01</t>
  </si>
  <si>
    <t>Функционирование высшего должностного лица субъекта Российской Федерации и муниципального образования.</t>
  </si>
  <si>
    <t>02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</si>
  <si>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</si>
  <si>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Обеспечение деятельности органов местного самоуправления, муниципальных учреждений Гайдаровского сельсовета.</t>
  </si>
  <si>
    <t xml:space="preserve">Расходы на выплату персоналу государственных (муниципальных) органов. </t>
  </si>
  <si>
    <t>120</t>
  </si>
  <si>
    <t>ИТОГО: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</si>
  <si>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</si>
  <si>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04</t>
  </si>
  <si>
    <t>Центральный аппарат</t>
  </si>
  <si>
    <t>200</t>
  </si>
  <si>
    <t xml:space="preserve">Иные закупки товаров, работ и услуг для обеспечения государственных (муниципальных) нужд.                             </t>
  </si>
  <si>
    <t>240</t>
  </si>
  <si>
    <t>Уплата налогов, сборов и иных платежей.</t>
  </si>
  <si>
    <t>850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</si>
  <si>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</si>
  <si>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</si>
  <si>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</si>
  <si>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</si>
  <si>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</si>
  <si>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 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</si>
  <si>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</si>
  <si>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оборона.</t>
  </si>
  <si>
    <t>09</t>
  </si>
  <si>
    <t>Предупреждение и ликвидация последствий чрезвычайных ситуаций, стихийных бедствий природного и техногенного характера.</t>
  </si>
  <si>
    <t>Обеспечение пожарной безопасности</t>
  </si>
  <si>
    <t>10</t>
  </si>
  <si>
    <t>Обеспечение деятельности подведомственных учреждений (Мероприятия, связанные с противопожарной безопасностью территорий)</t>
  </si>
  <si>
    <t>Жилищно-коммунальное хозяйство</t>
  </si>
  <si>
    <t>05</t>
  </si>
  <si>
    <t>Благоустройство</t>
  </si>
  <si>
    <t>Мероприятия в области жилищно-коммунального хозяйства.</t>
  </si>
  <si>
    <t>Благоустройство.</t>
  </si>
  <si>
    <t>Уличное освещение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</si>
  <si>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</si>
  <si>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</si>
  <si>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</si>
  <si>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 xml:space="preserve">Образование </t>
  </si>
  <si>
    <t>07</t>
  </si>
  <si>
    <t>Молодежная политека и оздаровление детей.</t>
  </si>
  <si>
    <t>Культура, кинематография и средства массовой информации.</t>
  </si>
  <si>
    <t>08</t>
  </si>
  <si>
    <t>Культура.</t>
  </si>
  <si>
    <t>Обеспечение деятельности подведомственных учреждений                               ( Сельский клуб ).</t>
  </si>
  <si>
    <t xml:space="preserve">Расходы на выплату персоналу  казенных учреждений. </t>
  </si>
  <si>
    <t>110</t>
  </si>
  <si>
    <t>Другие вопросы в области культуры, кинематографии.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</si>
  <si>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</si>
  <si>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Социальная политика.</t>
  </si>
  <si>
    <t>Развитие мероприятий социальной поддержки отдельной категории граждан.</t>
  </si>
  <si>
    <t>300</t>
  </si>
  <si>
    <t>Публичные нормативные социальные выплаты гражданам.</t>
  </si>
  <si>
    <t>310</t>
  </si>
  <si>
    <t>Адресная социальная поддержка граждан, находящихся в трудной жизненной ситуации.</t>
  </si>
  <si>
    <t>Физическая культура и спорт</t>
  </si>
  <si>
    <t>11</t>
  </si>
  <si>
    <t>Мероприятия в сфере физическое культуры и спорта</t>
  </si>
  <si>
    <t>ВСЕГО  РАСХОДОВ:</t>
  </si>
  <si>
    <t>( в рублях)</t>
  </si>
  <si>
    <t>к решению Совета депутатов Гайдаровского сельсовета</t>
  </si>
  <si>
    <t>" О бюджете Гайдаровского сельсовета</t>
  </si>
  <si>
    <t>Ведомственная структура расходов местного бюджета</t>
  </si>
  <si>
    <t>Администрация Гайдаровского сельсовета Орджоникидзевского района Республики Хакасия.</t>
  </si>
  <si>
    <t>Мероприятия, направленные на энергосбережение и повышение энергетической эффективности.</t>
  </si>
  <si>
    <t xml:space="preserve">Расходы на выплату техперсоналу государственных (муниципальных) органов. </t>
  </si>
  <si>
    <t>Мероприятия по профилактике безнадзорности и правонарушений несовершеннолетних.</t>
  </si>
  <si>
    <t>1000000000</t>
  </si>
  <si>
    <t>1000101000</t>
  </si>
  <si>
    <t>Проведение спортивных мероприятий, обеспечение подготовки спортивного резерва.</t>
  </si>
  <si>
    <t>1100000000</t>
  </si>
  <si>
    <t>1100100000</t>
  </si>
  <si>
    <t>Обеспечение мер социальной поддержки отдельной категории граждан.</t>
  </si>
  <si>
    <t>1100102000</t>
  </si>
  <si>
    <t>Доплаты к пенсиям государственных служащих субъектов Российской Федерации и муниципальных служащих Гайдаровского сельсовета.</t>
  </si>
  <si>
    <t>1100102100</t>
  </si>
  <si>
    <t>1100102200</t>
  </si>
  <si>
    <t>4010045200</t>
  </si>
  <si>
    <t>4010000000</t>
  </si>
  <si>
    <t>4000000000</t>
  </si>
  <si>
    <t>4010044000</t>
  </si>
  <si>
    <t>1400000000</t>
  </si>
  <si>
    <t>1400100000</t>
  </si>
  <si>
    <t>Обеспечение энергоэффективности и энергосбережения на объектах муниципальной собственности.</t>
  </si>
  <si>
    <t>1400103000</t>
  </si>
  <si>
    <t>1200000000</t>
  </si>
  <si>
    <t>1200100000</t>
  </si>
  <si>
    <t>Обеспечение профилактики безнадзорности и правонарушений несовершеннолетних.</t>
  </si>
  <si>
    <t>1200104000</t>
  </si>
  <si>
    <t>1300000000</t>
  </si>
  <si>
    <t xml:space="preserve">Обеспечение мер борьбы с преступностью и профилактике  правонарушений. </t>
  </si>
  <si>
    <t>1300100000</t>
  </si>
  <si>
    <t xml:space="preserve">Мероприятия, направленные на усиление мер по борьбе с преступностью и профилактике  правонарушений. </t>
  </si>
  <si>
    <t>1300105000</t>
  </si>
  <si>
    <t>4020045000</t>
  </si>
  <si>
    <t>4020044000</t>
  </si>
  <si>
    <t>4020042000</t>
  </si>
  <si>
    <t>4020041000</t>
  </si>
  <si>
    <t>4020040000</t>
  </si>
  <si>
    <t>4020000000</t>
  </si>
  <si>
    <t>4010002470</t>
  </si>
  <si>
    <t>4010002180</t>
  </si>
  <si>
    <t>4010051180</t>
  </si>
  <si>
    <t>4010002050</t>
  </si>
  <si>
    <t>4010002040</t>
  </si>
  <si>
    <t>4010002030</t>
  </si>
  <si>
    <t>Резервные фонды</t>
  </si>
  <si>
    <t>4010007050</t>
  </si>
  <si>
    <t>870</t>
  </si>
  <si>
    <t>Резервные средства</t>
  </si>
  <si>
    <t>Национальная экономика</t>
  </si>
  <si>
    <t>Дорожное хозяйство.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</si>
  <si>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</si>
  <si>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4010020140</t>
  </si>
  <si>
    <t>Обеспечение деятельности подведомственных учреждений ( технический персонал).</t>
  </si>
  <si>
    <t>4010045000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</si>
  <si>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годы .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</si>
  <si>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годы</t>
  </si>
  <si>
    <t>Муниципальная программа "Сохранение и развитие малых сел муниципального образования Гайдаровский сельсовет 20107-2018 годы</t>
  </si>
  <si>
    <t>4010071190</t>
  </si>
  <si>
    <t>4010070270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</si>
  <si>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</si>
  <si>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</si>
  <si>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</si>
  <si>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</si>
  <si>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</si>
  <si>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</si>
  <si>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</si>
  <si>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</si>
  <si>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</si>
  <si>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</si>
  <si>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Мероприятия попередачи части полномочий в сфере решения вопросов градостроительной деятельности</t>
  </si>
  <si>
    <t>12</t>
  </si>
  <si>
    <t>4010009050</t>
  </si>
  <si>
    <t>Компенсация расходов местных бюджетов по оплате труда работникам бюджетной сферы</t>
  </si>
  <si>
    <t>4010079120</t>
  </si>
  <si>
    <t>4010020003</t>
  </si>
  <si>
    <t>Обеспечение проведения выборов и референдумов</t>
  </si>
  <si>
    <t>Проведение выборов глав муниципальных образований</t>
  </si>
  <si>
    <t xml:space="preserve">Иные закупки товаров, работ и услуг для обеспечения государственных (муниципальных) нужд. </t>
  </si>
  <si>
    <t>Муниципальная программа "Сохранение и развитие малых сел муниципального образования Гайдаровский сельсовет 2017-2018 годы</t>
  </si>
  <si>
    <t>Исполнение судебных актов</t>
  </si>
  <si>
    <t>830</t>
  </si>
  <si>
    <t>на 2019 год</t>
  </si>
  <si>
    <t>Сумма расходов на 2019 год</t>
  </si>
  <si>
    <t>Муниципальная программа " Спорт, физкультура и здоровье на 2019 годы".</t>
  </si>
  <si>
    <t>Муниципальная программа " Адресная социальная поддержка нетрудоспособного, малообеспеченного населения и семей с детьми на 2018-2019 годы".</t>
  </si>
  <si>
    <t>Муниципальная программа "Профилактика безнадзорностии и правонарушений  несовершеннолетних  на 2019 годы".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</si>
  <si>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2019 годы".</t>
  </si>
  <si>
    <t>на 2019 год и на плановый период 2020 и 2021 годов"</t>
  </si>
  <si>
    <t>Приложение 4</t>
  </si>
  <si>
    <t>4010071490</t>
  </si>
  <si>
    <t xml:space="preserve">Проведение работ по описанию границ населенных пунктов и внесению соответствующих сведений в Единый государственный реестр недвижимости </t>
  </si>
  <si>
    <t>Иные выплаты персоналу государственных(муниципальных) органов,, за исключением фонда оплаты труда</t>
  </si>
  <si>
    <t>122</t>
  </si>
  <si>
    <t>Проведение работ направленные на поддержку подразделений пожарной охраны</t>
  </si>
  <si>
    <t>Проведение работ по обеспечению первичных мер пожарной безопасности</t>
  </si>
  <si>
    <t>от 30 мая 2019 года №6</t>
  </si>
  <si>
    <t>40100S1250</t>
  </si>
  <si>
    <t>40100S1260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</si>
</sst>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49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49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24" borderId="10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24" borderId="10" xfId="0" applyNumberFormat="1" applyFont="1" applyFill="1" applyBorder="1" applyAlignment="1">
      <alignment horizontal="right"/>
    </xf>
    <xf numFmtId="4" fontId="4" fillId="24" borderId="10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24" borderId="11" xfId="0" applyFont="1" applyFill="1" applyBorder="1" applyAlignment="1">
      <alignment horizontal="left" wrapText="1"/>
    </xf>
    <xf numFmtId="0" fontId="5" fillId="24" borderId="12" xfId="0" applyFont="1" applyFill="1" applyBorder="1" applyAlignment="1">
      <alignment horizontal="left" wrapText="1"/>
    </xf>
    <xf numFmtId="0" fontId="5" fillId="24" borderId="13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7" fillId="24" borderId="11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 wrapText="1"/>
    </xf>
    <xf numFmtId="0" fontId="0" fillId="24" borderId="0" xfId="0" applyFill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24" borderId="11" xfId="0" applyFont="1" applyFill="1" applyBorder="1" applyAlignment="1">
      <alignment horizontal="left"/>
    </xf>
    <xf numFmtId="0" fontId="7" fillId="24" borderId="12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24" borderId="11" xfId="0" applyFont="1" applyFill="1" applyBorder="1" applyAlignment="1">
      <alignment horizontal="right" wrapText="1"/>
    </xf>
    <xf numFmtId="0" fontId="3" fillId="24" borderId="12" xfId="0" applyFont="1" applyFill="1" applyBorder="1" applyAlignment="1">
      <alignment horizontal="right" wrapText="1"/>
    </xf>
    <xf numFmtId="0" fontId="3" fillId="24" borderId="13" xfId="0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PageLayoutView="0" workbookViewId="0" topLeftCell="A68">
      <selection activeCell="N76" sqref="N76"/>
    </sheetView>
  </sheetViews>
  <sheetFormatPr defaultColWidth="9.140625" defaultRowHeight="15"/>
  <cols>
    <col min="1" max="1" width="2.57421875" style="0" customWidth="1"/>
    <col min="5" max="5" width="12.28125" style="0" customWidth="1"/>
    <col min="6" max="6" width="6.00390625" style="0" customWidth="1"/>
    <col min="7" max="7" width="5.28125" style="0" customWidth="1"/>
    <col min="8" max="8" width="5.140625" style="0" customWidth="1"/>
    <col min="9" max="9" width="12.00390625" style="0" customWidth="1"/>
    <col min="10" max="10" width="5.7109375" style="0" customWidth="1"/>
    <col min="11" max="11" width="0.5625" style="0" hidden="1" customWidth="1"/>
    <col min="12" max="12" width="14.57421875" style="0" customWidth="1"/>
    <col min="13" max="13" width="12.421875" style="0" customWidth="1"/>
    <col min="14" max="14" width="11.8515625" style="0" customWidth="1"/>
  </cols>
  <sheetData>
    <row r="1" spans="5:12" ht="15">
      <c r="E1" s="84" t="s">
        <v>163</v>
      </c>
      <c r="F1" s="84"/>
      <c r="G1" s="84"/>
      <c r="H1" s="84"/>
      <c r="I1" s="84"/>
      <c r="J1" s="84"/>
      <c r="K1" s="84"/>
      <c r="L1" s="84"/>
    </row>
    <row r="2" spans="5:12" ht="15">
      <c r="E2" s="84" t="s">
        <v>73</v>
      </c>
      <c r="F2" s="84"/>
      <c r="G2" s="84"/>
      <c r="H2" s="84"/>
      <c r="I2" s="84"/>
      <c r="J2" s="84"/>
      <c r="K2" s="84"/>
      <c r="L2" s="84"/>
    </row>
    <row r="3" spans="5:12" ht="15">
      <c r="E3" s="84" t="s">
        <v>1</v>
      </c>
      <c r="F3" s="84"/>
      <c r="G3" s="84"/>
      <c r="H3" s="84"/>
      <c r="I3" s="84"/>
      <c r="J3" s="84"/>
      <c r="K3" s="84"/>
      <c r="L3" s="84"/>
    </row>
    <row r="4" spans="5:12" ht="15">
      <c r="E4" s="84" t="s">
        <v>74</v>
      </c>
      <c r="F4" s="84"/>
      <c r="G4" s="84"/>
      <c r="H4" s="84"/>
      <c r="I4" s="84"/>
      <c r="J4" s="84"/>
      <c r="K4" s="84"/>
      <c r="L4" s="84"/>
    </row>
    <row r="5" spans="5:12" ht="15" customHeight="1">
      <c r="E5" s="84" t="s">
        <v>1</v>
      </c>
      <c r="F5" s="84"/>
      <c r="G5" s="84"/>
      <c r="H5" s="84"/>
      <c r="I5" s="84"/>
      <c r="J5" s="84"/>
      <c r="K5" s="84"/>
      <c r="L5" s="84"/>
    </row>
    <row r="6" spans="5:12" ht="15">
      <c r="E6" s="84" t="s">
        <v>162</v>
      </c>
      <c r="F6" s="84"/>
      <c r="G6" s="84"/>
      <c r="H6" s="84"/>
      <c r="I6" s="84"/>
      <c r="J6" s="84"/>
      <c r="K6" s="84"/>
      <c r="L6" s="84"/>
    </row>
    <row r="7" spans="5:12" ht="15">
      <c r="E7" s="54" t="s">
        <v>170</v>
      </c>
      <c r="F7" s="54"/>
      <c r="G7" s="54"/>
      <c r="H7" s="54"/>
      <c r="I7" s="54"/>
      <c r="J7" s="54"/>
      <c r="K7" s="54"/>
      <c r="L7" s="54"/>
    </row>
    <row r="9" spans="3:12" ht="15">
      <c r="C9" s="85" t="s">
        <v>75</v>
      </c>
      <c r="D9" s="85"/>
      <c r="E9" s="85"/>
      <c r="F9" s="85"/>
      <c r="G9" s="85"/>
      <c r="H9" s="85"/>
      <c r="I9" s="85"/>
      <c r="J9" s="85"/>
      <c r="K9" s="22"/>
      <c r="L9" s="22"/>
    </row>
    <row r="10" spans="3:12" ht="15">
      <c r="C10" s="23" t="s">
        <v>2</v>
      </c>
      <c r="D10" s="23"/>
      <c r="E10" s="23"/>
      <c r="F10" s="23"/>
      <c r="G10" s="23"/>
      <c r="H10" s="23"/>
      <c r="I10" s="23"/>
      <c r="J10" s="23"/>
      <c r="K10" s="22"/>
      <c r="L10" s="22"/>
    </row>
    <row r="11" spans="3:12" ht="15">
      <c r="C11" s="22"/>
      <c r="D11" s="85" t="s">
        <v>156</v>
      </c>
      <c r="E11" s="85"/>
      <c r="F11" s="85"/>
      <c r="G11" s="85"/>
      <c r="H11" s="85"/>
      <c r="I11" s="85"/>
      <c r="J11" s="22"/>
      <c r="K11" s="22"/>
      <c r="L11" s="22"/>
    </row>
    <row r="12" ht="15">
      <c r="L12" s="6" t="s">
        <v>72</v>
      </c>
    </row>
    <row r="13" spans="2:12" ht="15">
      <c r="B13" s="55" t="s">
        <v>3</v>
      </c>
      <c r="C13" s="56"/>
      <c r="D13" s="56"/>
      <c r="E13" s="57"/>
      <c r="F13" s="63" t="s">
        <v>4</v>
      </c>
      <c r="G13" s="64"/>
      <c r="H13" s="64"/>
      <c r="I13" s="64"/>
      <c r="J13" s="64"/>
      <c r="K13" s="65"/>
      <c r="L13" s="61" t="s">
        <v>157</v>
      </c>
    </row>
    <row r="14" spans="2:12" ht="46.5" customHeight="1">
      <c r="B14" s="58"/>
      <c r="C14" s="59"/>
      <c r="D14" s="59"/>
      <c r="E14" s="60"/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62"/>
    </row>
    <row r="15" spans="2:12" ht="15">
      <c r="B15" s="63">
        <v>1</v>
      </c>
      <c r="C15" s="64"/>
      <c r="D15" s="64"/>
      <c r="E15" s="65"/>
      <c r="F15" s="1">
        <v>2</v>
      </c>
      <c r="G15" s="1">
        <v>3</v>
      </c>
      <c r="H15" s="1">
        <v>4</v>
      </c>
      <c r="I15" s="1">
        <v>5</v>
      </c>
      <c r="J15" s="1">
        <v>6</v>
      </c>
      <c r="K15" s="1">
        <v>7</v>
      </c>
      <c r="L15" s="1">
        <v>7</v>
      </c>
    </row>
    <row r="16" spans="2:12" ht="45.75" customHeight="1">
      <c r="B16" s="73" t="s">
        <v>76</v>
      </c>
      <c r="C16" s="74"/>
      <c r="D16" s="74"/>
      <c r="E16" s="75"/>
      <c r="F16" s="24" t="s">
        <v>12</v>
      </c>
      <c r="G16" s="1"/>
      <c r="H16" s="1"/>
      <c r="I16" s="1"/>
      <c r="J16" s="1"/>
      <c r="K16" s="1"/>
      <c r="L16" s="30">
        <f>L161</f>
        <v>4678975.23</v>
      </c>
    </row>
    <row r="17" spans="2:12" ht="16.5" customHeight="1">
      <c r="B17" s="66" t="s">
        <v>11</v>
      </c>
      <c r="C17" s="67"/>
      <c r="D17" s="67"/>
      <c r="E17" s="68"/>
      <c r="F17" s="26" t="s">
        <v>12</v>
      </c>
      <c r="G17" s="26" t="s">
        <v>13</v>
      </c>
      <c r="H17" s="17"/>
      <c r="I17" s="17"/>
      <c r="J17" s="17"/>
      <c r="K17" s="18"/>
      <c r="L17" s="31">
        <f>L18+L25+L39+L43+L36</f>
        <v>2157270</v>
      </c>
    </row>
    <row r="18" spans="2:12" ht="41.25" customHeight="1">
      <c r="B18" s="43" t="s">
        <v>14</v>
      </c>
      <c r="C18" s="44"/>
      <c r="D18" s="44"/>
      <c r="E18" s="45"/>
      <c r="F18" s="13" t="s">
        <v>12</v>
      </c>
      <c r="G18" s="13" t="s">
        <v>13</v>
      </c>
      <c r="H18" s="13" t="s">
        <v>15</v>
      </c>
      <c r="I18" s="13"/>
      <c r="J18" s="13"/>
      <c r="K18" s="19"/>
      <c r="L18" s="32">
        <f>L19</f>
        <v>390600</v>
      </c>
    </row>
    <row r="19" spans="2:12" ht="50.25" customHeight="1">
      <c r="B19" s="46" t="s">
        <v>16</v>
      </c>
      <c r="C19" s="47"/>
      <c r="D19" s="47"/>
      <c r="E19" s="48"/>
      <c r="F19" s="7" t="s">
        <v>12</v>
      </c>
      <c r="G19" s="7" t="s">
        <v>13</v>
      </c>
      <c r="H19" s="7" t="s">
        <v>15</v>
      </c>
      <c r="I19" s="7" t="s">
        <v>92</v>
      </c>
      <c r="J19" s="7"/>
      <c r="K19" s="8"/>
      <c r="L19" s="33">
        <f>L20</f>
        <v>390600</v>
      </c>
    </row>
    <row r="20" spans="2:12" ht="37.5" customHeight="1">
      <c r="B20" s="46" t="s">
        <v>17</v>
      </c>
      <c r="C20" s="47"/>
      <c r="D20" s="47"/>
      <c r="E20" s="48"/>
      <c r="F20" s="7" t="s">
        <v>12</v>
      </c>
      <c r="G20" s="7" t="s">
        <v>13</v>
      </c>
      <c r="H20" s="7" t="s">
        <v>15</v>
      </c>
      <c r="I20" s="7" t="s">
        <v>91</v>
      </c>
      <c r="J20" s="7"/>
      <c r="K20" s="8"/>
      <c r="L20" s="33">
        <f>L21</f>
        <v>390600</v>
      </c>
    </row>
    <row r="21" spans="2:12" ht="16.5" customHeight="1">
      <c r="B21" s="46" t="s">
        <v>0</v>
      </c>
      <c r="C21" s="47"/>
      <c r="D21" s="47"/>
      <c r="E21" s="48"/>
      <c r="F21" s="7" t="s">
        <v>12</v>
      </c>
      <c r="G21" s="7" t="s">
        <v>13</v>
      </c>
      <c r="H21" s="7" t="s">
        <v>15</v>
      </c>
      <c r="I21" s="7" t="s">
        <v>118</v>
      </c>
      <c r="J21" s="7"/>
      <c r="K21" s="8"/>
      <c r="L21" s="33">
        <f>L22</f>
        <v>390600</v>
      </c>
    </row>
    <row r="22" spans="2:12" ht="30" customHeight="1">
      <c r="B22" s="40" t="s">
        <v>18</v>
      </c>
      <c r="C22" s="49"/>
      <c r="D22" s="49"/>
      <c r="E22" s="50"/>
      <c r="F22" s="9" t="s">
        <v>12</v>
      </c>
      <c r="G22" s="9" t="s">
        <v>13</v>
      </c>
      <c r="H22" s="9" t="s">
        <v>15</v>
      </c>
      <c r="I22" s="9" t="s">
        <v>118</v>
      </c>
      <c r="J22" s="9" t="s">
        <v>19</v>
      </c>
      <c r="K22" s="10"/>
      <c r="L22" s="34">
        <f>L23+L24</f>
        <v>390600</v>
      </c>
    </row>
    <row r="23" spans="2:12" ht="30" customHeight="1">
      <c r="B23" s="40" t="s">
        <v>138</v>
      </c>
      <c r="C23" s="41"/>
      <c r="D23" s="41"/>
      <c r="E23" s="42"/>
      <c r="F23" s="9" t="s">
        <v>12</v>
      </c>
      <c r="G23" s="9" t="s">
        <v>13</v>
      </c>
      <c r="H23" s="9" t="s">
        <v>15</v>
      </c>
      <c r="I23" s="9" t="s">
        <v>118</v>
      </c>
      <c r="J23" s="9" t="s">
        <v>136</v>
      </c>
      <c r="K23" s="10"/>
      <c r="L23" s="34">
        <v>300000</v>
      </c>
    </row>
    <row r="24" spans="2:12" ht="51" customHeight="1">
      <c r="B24" s="40" t="s">
        <v>139</v>
      </c>
      <c r="C24" s="41"/>
      <c r="D24" s="41"/>
      <c r="E24" s="42"/>
      <c r="F24" s="9" t="s">
        <v>12</v>
      </c>
      <c r="G24" s="9" t="s">
        <v>13</v>
      </c>
      <c r="H24" s="9" t="s">
        <v>15</v>
      </c>
      <c r="I24" s="9" t="s">
        <v>118</v>
      </c>
      <c r="J24" s="9" t="s">
        <v>137</v>
      </c>
      <c r="K24" s="10"/>
      <c r="L24" s="34">
        <v>90600</v>
      </c>
    </row>
    <row r="25" spans="2:12" ht="51" customHeight="1">
      <c r="B25" s="43" t="s">
        <v>21</v>
      </c>
      <c r="C25" s="44"/>
      <c r="D25" s="44"/>
      <c r="E25" s="45"/>
      <c r="F25" s="13" t="s">
        <v>12</v>
      </c>
      <c r="G25" s="13" t="s">
        <v>13</v>
      </c>
      <c r="H25" s="13" t="s">
        <v>22</v>
      </c>
      <c r="I25" s="13"/>
      <c r="J25" s="13"/>
      <c r="K25" s="19"/>
      <c r="L25" s="32">
        <f>L26</f>
        <v>603500</v>
      </c>
    </row>
    <row r="26" spans="2:12" ht="52.5" customHeight="1">
      <c r="B26" s="46" t="s">
        <v>16</v>
      </c>
      <c r="C26" s="47"/>
      <c r="D26" s="47"/>
      <c r="E26" s="48"/>
      <c r="F26" s="7" t="s">
        <v>12</v>
      </c>
      <c r="G26" s="7" t="s">
        <v>13</v>
      </c>
      <c r="H26" s="7" t="s">
        <v>22</v>
      </c>
      <c r="I26" s="7" t="s">
        <v>92</v>
      </c>
      <c r="J26" s="7"/>
      <c r="K26" s="8"/>
      <c r="L26" s="33">
        <f>L27</f>
        <v>603500</v>
      </c>
    </row>
    <row r="27" spans="2:12" ht="38.25" customHeight="1">
      <c r="B27" s="46" t="s">
        <v>17</v>
      </c>
      <c r="C27" s="47"/>
      <c r="D27" s="47"/>
      <c r="E27" s="48"/>
      <c r="F27" s="7" t="s">
        <v>12</v>
      </c>
      <c r="G27" s="7" t="s">
        <v>13</v>
      </c>
      <c r="H27" s="7" t="s">
        <v>22</v>
      </c>
      <c r="I27" s="7" t="s">
        <v>91</v>
      </c>
      <c r="J27" s="7"/>
      <c r="K27" s="8"/>
      <c r="L27" s="33">
        <f>L28</f>
        <v>603500</v>
      </c>
    </row>
    <row r="28" spans="2:12" ht="15.75" customHeight="1">
      <c r="B28" s="46" t="s">
        <v>23</v>
      </c>
      <c r="C28" s="47"/>
      <c r="D28" s="47"/>
      <c r="E28" s="48"/>
      <c r="F28" s="7" t="s">
        <v>12</v>
      </c>
      <c r="G28" s="7" t="s">
        <v>13</v>
      </c>
      <c r="H28" s="7" t="s">
        <v>22</v>
      </c>
      <c r="I28" s="7" t="s">
        <v>117</v>
      </c>
      <c r="J28" s="7"/>
      <c r="K28" s="8"/>
      <c r="L28" s="33">
        <f>L29+L33+L35+L34</f>
        <v>603500</v>
      </c>
    </row>
    <row r="29" spans="2:12" ht="28.5" customHeight="1">
      <c r="B29" s="40" t="s">
        <v>18</v>
      </c>
      <c r="C29" s="49"/>
      <c r="D29" s="49"/>
      <c r="E29" s="50"/>
      <c r="F29" s="9" t="s">
        <v>12</v>
      </c>
      <c r="G29" s="9" t="s">
        <v>13</v>
      </c>
      <c r="H29" s="9" t="s">
        <v>22</v>
      </c>
      <c r="I29" s="9" t="s">
        <v>117</v>
      </c>
      <c r="J29" s="9" t="s">
        <v>19</v>
      </c>
      <c r="K29" s="10"/>
      <c r="L29" s="34">
        <f>L31+L32+L30</f>
        <v>218000</v>
      </c>
    </row>
    <row r="30" spans="2:12" ht="28.5" customHeight="1">
      <c r="B30" s="40" t="s">
        <v>166</v>
      </c>
      <c r="C30" s="41"/>
      <c r="D30" s="41"/>
      <c r="E30" s="42"/>
      <c r="F30" s="9" t="s">
        <v>12</v>
      </c>
      <c r="G30" s="9" t="s">
        <v>13</v>
      </c>
      <c r="H30" s="9" t="s">
        <v>22</v>
      </c>
      <c r="I30" s="9" t="s">
        <v>117</v>
      </c>
      <c r="J30" s="9" t="s">
        <v>167</v>
      </c>
      <c r="K30" s="10"/>
      <c r="L30" s="34">
        <v>2000</v>
      </c>
    </row>
    <row r="31" spans="2:12" ht="28.5" customHeight="1">
      <c r="B31" s="40" t="s">
        <v>138</v>
      </c>
      <c r="C31" s="41"/>
      <c r="D31" s="41"/>
      <c r="E31" s="42"/>
      <c r="F31" s="9" t="s">
        <v>12</v>
      </c>
      <c r="G31" s="9" t="s">
        <v>13</v>
      </c>
      <c r="H31" s="9" t="s">
        <v>22</v>
      </c>
      <c r="I31" s="9" t="s">
        <v>117</v>
      </c>
      <c r="J31" s="9" t="s">
        <v>136</v>
      </c>
      <c r="K31" s="10"/>
      <c r="L31" s="34">
        <v>155000</v>
      </c>
    </row>
    <row r="32" spans="2:12" ht="47.25" customHeight="1">
      <c r="B32" s="40" t="s">
        <v>139</v>
      </c>
      <c r="C32" s="41"/>
      <c r="D32" s="41"/>
      <c r="E32" s="42"/>
      <c r="F32" s="9" t="s">
        <v>12</v>
      </c>
      <c r="G32" s="9" t="s">
        <v>13</v>
      </c>
      <c r="H32" s="9" t="s">
        <v>22</v>
      </c>
      <c r="I32" s="9" t="s">
        <v>117</v>
      </c>
      <c r="J32" s="9" t="s">
        <v>137</v>
      </c>
      <c r="K32" s="10"/>
      <c r="L32" s="34">
        <v>61000</v>
      </c>
    </row>
    <row r="33" spans="2:12" ht="37.5" customHeight="1">
      <c r="B33" s="40" t="s">
        <v>25</v>
      </c>
      <c r="C33" s="49"/>
      <c r="D33" s="49"/>
      <c r="E33" s="50"/>
      <c r="F33" s="9" t="s">
        <v>12</v>
      </c>
      <c r="G33" s="9" t="s">
        <v>13</v>
      </c>
      <c r="H33" s="9" t="s">
        <v>22</v>
      </c>
      <c r="I33" s="9" t="s">
        <v>117</v>
      </c>
      <c r="J33" s="9" t="s">
        <v>26</v>
      </c>
      <c r="K33" s="10"/>
      <c r="L33" s="34">
        <v>315500</v>
      </c>
    </row>
    <row r="34" spans="2:12" ht="37.5" customHeight="1">
      <c r="B34" s="40" t="s">
        <v>154</v>
      </c>
      <c r="C34" s="41"/>
      <c r="D34" s="41"/>
      <c r="E34" s="42"/>
      <c r="F34" s="9" t="s">
        <v>12</v>
      </c>
      <c r="G34" s="9" t="s">
        <v>13</v>
      </c>
      <c r="H34" s="9" t="s">
        <v>22</v>
      </c>
      <c r="I34" s="9" t="s">
        <v>117</v>
      </c>
      <c r="J34" s="9" t="s">
        <v>155</v>
      </c>
      <c r="K34" s="10"/>
      <c r="L34" s="34">
        <v>7000</v>
      </c>
    </row>
    <row r="35" spans="2:12" ht="16.5" customHeight="1">
      <c r="B35" s="40" t="s">
        <v>27</v>
      </c>
      <c r="C35" s="49"/>
      <c r="D35" s="49"/>
      <c r="E35" s="50"/>
      <c r="F35" s="9" t="s">
        <v>12</v>
      </c>
      <c r="G35" s="9" t="s">
        <v>13</v>
      </c>
      <c r="H35" s="9" t="s">
        <v>22</v>
      </c>
      <c r="I35" s="9" t="s">
        <v>117</v>
      </c>
      <c r="J35" s="9" t="s">
        <v>28</v>
      </c>
      <c r="K35" s="10"/>
      <c r="L35" s="34">
        <v>63000</v>
      </c>
    </row>
    <row r="36" spans="2:12" s="29" customFormat="1" ht="1.5" customHeight="1" hidden="1">
      <c r="B36" s="46" t="s">
        <v>150</v>
      </c>
      <c r="C36" s="79"/>
      <c r="D36" s="79"/>
      <c r="E36" s="80"/>
      <c r="F36" s="7" t="s">
        <v>12</v>
      </c>
      <c r="G36" s="7" t="s">
        <v>13</v>
      </c>
      <c r="H36" s="7" t="s">
        <v>52</v>
      </c>
      <c r="I36" s="7" t="s">
        <v>149</v>
      </c>
      <c r="J36" s="7"/>
      <c r="K36" s="8"/>
      <c r="L36" s="33">
        <f>L37</f>
        <v>0</v>
      </c>
    </row>
    <row r="37" spans="2:12" ht="24.75" customHeight="1" hidden="1">
      <c r="B37" s="40" t="s">
        <v>151</v>
      </c>
      <c r="C37" s="41"/>
      <c r="D37" s="41"/>
      <c r="E37" s="42"/>
      <c r="F37" s="9" t="s">
        <v>12</v>
      </c>
      <c r="G37" s="9" t="s">
        <v>13</v>
      </c>
      <c r="H37" s="9" t="s">
        <v>52</v>
      </c>
      <c r="I37" s="9" t="s">
        <v>149</v>
      </c>
      <c r="J37" s="9"/>
      <c r="K37" s="10"/>
      <c r="L37" s="34">
        <f>L38</f>
        <v>0</v>
      </c>
    </row>
    <row r="38" spans="2:12" ht="39.75" customHeight="1" hidden="1">
      <c r="B38" s="40" t="s">
        <v>152</v>
      </c>
      <c r="C38" s="41"/>
      <c r="D38" s="41"/>
      <c r="E38" s="42"/>
      <c r="F38" s="9" t="s">
        <v>12</v>
      </c>
      <c r="G38" s="9" t="s">
        <v>13</v>
      </c>
      <c r="H38" s="9" t="s">
        <v>52</v>
      </c>
      <c r="I38" s="9" t="s">
        <v>149</v>
      </c>
      <c r="J38" s="9" t="s">
        <v>26</v>
      </c>
      <c r="K38" s="10"/>
      <c r="L38" s="34">
        <v>0</v>
      </c>
    </row>
    <row r="39" spans="2:12" ht="17.25" customHeight="1">
      <c r="B39" s="76" t="s">
        <v>119</v>
      </c>
      <c r="C39" s="77"/>
      <c r="D39" s="77"/>
      <c r="E39" s="78"/>
      <c r="F39" s="7" t="s">
        <v>12</v>
      </c>
      <c r="G39" s="7" t="s">
        <v>13</v>
      </c>
      <c r="H39" s="7" t="s">
        <v>69</v>
      </c>
      <c r="I39" s="7"/>
      <c r="J39" s="7"/>
      <c r="K39" s="8"/>
      <c r="L39" s="33">
        <f>L40</f>
        <v>20920</v>
      </c>
    </row>
    <row r="40" spans="2:12" ht="53.25" customHeight="1">
      <c r="B40" s="46" t="s">
        <v>16</v>
      </c>
      <c r="C40" s="47"/>
      <c r="D40" s="47"/>
      <c r="E40" s="48"/>
      <c r="F40" s="7" t="s">
        <v>12</v>
      </c>
      <c r="G40" s="7" t="s">
        <v>13</v>
      </c>
      <c r="H40" s="7" t="s">
        <v>69</v>
      </c>
      <c r="I40" s="7" t="s">
        <v>92</v>
      </c>
      <c r="J40" s="7"/>
      <c r="K40" s="8"/>
      <c r="L40" s="33">
        <f>L41</f>
        <v>20920</v>
      </c>
    </row>
    <row r="41" spans="2:12" ht="38.25" customHeight="1">
      <c r="B41" s="46" t="s">
        <v>17</v>
      </c>
      <c r="C41" s="47"/>
      <c r="D41" s="47"/>
      <c r="E41" s="48"/>
      <c r="F41" s="7" t="s">
        <v>12</v>
      </c>
      <c r="G41" s="7" t="s">
        <v>13</v>
      </c>
      <c r="H41" s="7" t="s">
        <v>69</v>
      </c>
      <c r="I41" s="7" t="s">
        <v>91</v>
      </c>
      <c r="J41" s="9"/>
      <c r="K41" s="10"/>
      <c r="L41" s="34">
        <f>L42</f>
        <v>20920</v>
      </c>
    </row>
    <row r="42" spans="2:12" ht="17.25" customHeight="1">
      <c r="B42" s="40" t="s">
        <v>122</v>
      </c>
      <c r="C42" s="49"/>
      <c r="D42" s="49"/>
      <c r="E42" s="50"/>
      <c r="F42" s="9" t="s">
        <v>12</v>
      </c>
      <c r="G42" s="9" t="s">
        <v>13</v>
      </c>
      <c r="H42" s="9" t="s">
        <v>69</v>
      </c>
      <c r="I42" s="9" t="s">
        <v>120</v>
      </c>
      <c r="J42" s="9" t="s">
        <v>121</v>
      </c>
      <c r="K42" s="10"/>
      <c r="L42" s="34">
        <v>20920</v>
      </c>
    </row>
    <row r="43" spans="1:12" ht="16.5" customHeight="1">
      <c r="A43" s="5"/>
      <c r="B43" s="43" t="s">
        <v>29</v>
      </c>
      <c r="C43" s="44"/>
      <c r="D43" s="44"/>
      <c r="E43" s="45"/>
      <c r="F43" s="13" t="s">
        <v>12</v>
      </c>
      <c r="G43" s="13" t="s">
        <v>13</v>
      </c>
      <c r="H43" s="13" t="s">
        <v>30</v>
      </c>
      <c r="I43" s="13"/>
      <c r="J43" s="13"/>
      <c r="K43" s="19"/>
      <c r="L43" s="32">
        <f>L44+L49+L54</f>
        <v>1142250</v>
      </c>
    </row>
    <row r="44" spans="2:12" ht="68.25" customHeight="1">
      <c r="B44" s="46" t="s">
        <v>129</v>
      </c>
      <c r="C44" s="47"/>
      <c r="D44" s="47"/>
      <c r="E44" s="48"/>
      <c r="F44" s="7" t="s">
        <v>12</v>
      </c>
      <c r="G44" s="7" t="s">
        <v>13</v>
      </c>
      <c r="H44" s="7" t="s">
        <v>30</v>
      </c>
      <c r="I44" s="7" t="s">
        <v>94</v>
      </c>
      <c r="J44" s="7"/>
      <c r="K44" s="8"/>
      <c r="L44" s="33">
        <f>L45</f>
        <v>1750</v>
      </c>
    </row>
    <row r="45" spans="2:12" ht="37.5" customHeight="1">
      <c r="B45" s="46" t="s">
        <v>96</v>
      </c>
      <c r="C45" s="47"/>
      <c r="D45" s="47"/>
      <c r="E45" s="48"/>
      <c r="F45" s="7" t="s">
        <v>12</v>
      </c>
      <c r="G45" s="7" t="s">
        <v>13</v>
      </c>
      <c r="H45" s="7" t="s">
        <v>30</v>
      </c>
      <c r="I45" s="7" t="s">
        <v>95</v>
      </c>
      <c r="J45" s="7"/>
      <c r="K45" s="8"/>
      <c r="L45" s="33">
        <f>L46</f>
        <v>1750</v>
      </c>
    </row>
    <row r="46" spans="2:12" ht="36" customHeight="1">
      <c r="B46" s="46" t="s">
        <v>77</v>
      </c>
      <c r="C46" s="47"/>
      <c r="D46" s="47"/>
      <c r="E46" s="48"/>
      <c r="F46" s="7" t="s">
        <v>12</v>
      </c>
      <c r="G46" s="7" t="s">
        <v>13</v>
      </c>
      <c r="H46" s="7" t="s">
        <v>30</v>
      </c>
      <c r="I46" s="7" t="s">
        <v>97</v>
      </c>
      <c r="J46" s="7"/>
      <c r="K46" s="8"/>
      <c r="L46" s="33">
        <f>L47</f>
        <v>1750</v>
      </c>
    </row>
    <row r="47" spans="2:12" ht="40.5" customHeight="1">
      <c r="B47" s="46" t="s">
        <v>25</v>
      </c>
      <c r="C47" s="47"/>
      <c r="D47" s="47"/>
      <c r="E47" s="48"/>
      <c r="F47" s="7" t="s">
        <v>12</v>
      </c>
      <c r="G47" s="7" t="s">
        <v>13</v>
      </c>
      <c r="H47" s="7" t="s">
        <v>30</v>
      </c>
      <c r="I47" s="7" t="s">
        <v>97</v>
      </c>
      <c r="J47" s="7" t="s">
        <v>26</v>
      </c>
      <c r="K47" s="8"/>
      <c r="L47" s="33">
        <v>1750</v>
      </c>
    </row>
    <row r="48" spans="2:12" ht="21" customHeight="1">
      <c r="B48" s="46" t="s">
        <v>20</v>
      </c>
      <c r="C48" s="47"/>
      <c r="D48" s="47"/>
      <c r="E48" s="48"/>
      <c r="F48" s="7" t="s">
        <v>12</v>
      </c>
      <c r="G48" s="7" t="s">
        <v>13</v>
      </c>
      <c r="H48" s="7" t="s">
        <v>30</v>
      </c>
      <c r="I48" s="7" t="s">
        <v>97</v>
      </c>
      <c r="J48" s="7"/>
      <c r="K48" s="8"/>
      <c r="L48" s="33">
        <f>L44</f>
        <v>1750</v>
      </c>
    </row>
    <row r="49" spans="2:12" ht="50.25" customHeight="1">
      <c r="B49" s="46" t="s">
        <v>16</v>
      </c>
      <c r="C49" s="47"/>
      <c r="D49" s="47"/>
      <c r="E49" s="48"/>
      <c r="F49" s="7" t="s">
        <v>12</v>
      </c>
      <c r="G49" s="7" t="s">
        <v>13</v>
      </c>
      <c r="H49" s="7" t="s">
        <v>30</v>
      </c>
      <c r="I49" s="7" t="s">
        <v>92</v>
      </c>
      <c r="J49" s="7"/>
      <c r="K49" s="8"/>
      <c r="L49" s="33">
        <f>L50</f>
        <v>920000</v>
      </c>
    </row>
    <row r="50" spans="2:12" ht="39" customHeight="1">
      <c r="B50" s="46" t="s">
        <v>17</v>
      </c>
      <c r="C50" s="47"/>
      <c r="D50" s="47"/>
      <c r="E50" s="48"/>
      <c r="F50" s="7" t="s">
        <v>12</v>
      </c>
      <c r="G50" s="7" t="s">
        <v>13</v>
      </c>
      <c r="H50" s="7" t="s">
        <v>30</v>
      </c>
      <c r="I50" s="7" t="s">
        <v>91</v>
      </c>
      <c r="J50" s="7"/>
      <c r="K50" s="8"/>
      <c r="L50" s="33">
        <f>L51</f>
        <v>920000</v>
      </c>
    </row>
    <row r="51" spans="2:12" ht="26.25" customHeight="1">
      <c r="B51" s="46" t="s">
        <v>78</v>
      </c>
      <c r="C51" s="47"/>
      <c r="D51" s="47"/>
      <c r="E51" s="48"/>
      <c r="F51" s="7" t="s">
        <v>12</v>
      </c>
      <c r="G51" s="7" t="s">
        <v>13</v>
      </c>
      <c r="H51" s="7" t="s">
        <v>30</v>
      </c>
      <c r="I51" s="7" t="s">
        <v>116</v>
      </c>
      <c r="J51" s="7" t="s">
        <v>19</v>
      </c>
      <c r="K51" s="8"/>
      <c r="L51" s="33">
        <f>L52+L53</f>
        <v>920000</v>
      </c>
    </row>
    <row r="52" spans="2:12" ht="26.25" customHeight="1">
      <c r="B52" s="40" t="s">
        <v>138</v>
      </c>
      <c r="C52" s="41"/>
      <c r="D52" s="41"/>
      <c r="E52" s="42"/>
      <c r="F52" s="7" t="s">
        <v>12</v>
      </c>
      <c r="G52" s="7" t="s">
        <v>13</v>
      </c>
      <c r="H52" s="7" t="s">
        <v>30</v>
      </c>
      <c r="I52" s="7" t="s">
        <v>116</v>
      </c>
      <c r="J52" s="7" t="s">
        <v>136</v>
      </c>
      <c r="K52" s="8"/>
      <c r="L52" s="33">
        <v>700000</v>
      </c>
    </row>
    <row r="53" spans="2:12" ht="50.25" customHeight="1">
      <c r="B53" s="40" t="s">
        <v>139</v>
      </c>
      <c r="C53" s="41"/>
      <c r="D53" s="41"/>
      <c r="E53" s="42"/>
      <c r="F53" s="7" t="s">
        <v>12</v>
      </c>
      <c r="G53" s="7" t="s">
        <v>13</v>
      </c>
      <c r="H53" s="7" t="s">
        <v>30</v>
      </c>
      <c r="I53" s="7" t="s">
        <v>116</v>
      </c>
      <c r="J53" s="7" t="s">
        <v>137</v>
      </c>
      <c r="K53" s="8"/>
      <c r="L53" s="33">
        <v>220000</v>
      </c>
    </row>
    <row r="54" spans="2:15" ht="40.5" customHeight="1">
      <c r="B54" s="40" t="s">
        <v>25</v>
      </c>
      <c r="C54" s="49"/>
      <c r="D54" s="49"/>
      <c r="E54" s="50"/>
      <c r="F54" s="7" t="s">
        <v>12</v>
      </c>
      <c r="G54" s="7" t="s">
        <v>13</v>
      </c>
      <c r="H54" s="7" t="s">
        <v>30</v>
      </c>
      <c r="I54" s="7" t="s">
        <v>116</v>
      </c>
      <c r="J54" s="7" t="s">
        <v>26</v>
      </c>
      <c r="K54" s="8"/>
      <c r="L54" s="33">
        <v>220500</v>
      </c>
      <c r="O54">
        <v>98800</v>
      </c>
    </row>
    <row r="55" spans="2:12" ht="24" customHeight="1">
      <c r="B55" s="51" t="s">
        <v>31</v>
      </c>
      <c r="C55" s="52"/>
      <c r="D55" s="52"/>
      <c r="E55" s="53"/>
      <c r="F55" s="26" t="s">
        <v>12</v>
      </c>
      <c r="G55" s="26" t="s">
        <v>15</v>
      </c>
      <c r="H55" s="17"/>
      <c r="I55" s="17"/>
      <c r="J55" s="17"/>
      <c r="K55" s="18"/>
      <c r="L55" s="31">
        <f>L56</f>
        <v>128300</v>
      </c>
    </row>
    <row r="56" spans="2:12" ht="27.75" customHeight="1">
      <c r="B56" s="43" t="s">
        <v>32</v>
      </c>
      <c r="C56" s="44"/>
      <c r="D56" s="44"/>
      <c r="E56" s="45"/>
      <c r="F56" s="13" t="s">
        <v>12</v>
      </c>
      <c r="G56" s="13" t="s">
        <v>15</v>
      </c>
      <c r="H56" s="13" t="s">
        <v>33</v>
      </c>
      <c r="I56" s="13"/>
      <c r="J56" s="13"/>
      <c r="K56" s="19"/>
      <c r="L56" s="32">
        <f>L57</f>
        <v>128300</v>
      </c>
    </row>
    <row r="57" spans="2:12" ht="25.5" customHeight="1">
      <c r="B57" s="46" t="s">
        <v>16</v>
      </c>
      <c r="C57" s="47"/>
      <c r="D57" s="47"/>
      <c r="E57" s="48"/>
      <c r="F57" s="7" t="s">
        <v>12</v>
      </c>
      <c r="G57" s="7" t="s">
        <v>15</v>
      </c>
      <c r="H57" s="7" t="s">
        <v>33</v>
      </c>
      <c r="I57" s="7" t="s">
        <v>92</v>
      </c>
      <c r="J57" s="7"/>
      <c r="K57" s="8"/>
      <c r="L57" s="33">
        <f>L58</f>
        <v>128300</v>
      </c>
    </row>
    <row r="58" spans="2:12" ht="30.75" customHeight="1">
      <c r="B58" s="46" t="s">
        <v>17</v>
      </c>
      <c r="C58" s="47"/>
      <c r="D58" s="47"/>
      <c r="E58" s="48"/>
      <c r="F58" s="7" t="s">
        <v>12</v>
      </c>
      <c r="G58" s="7" t="s">
        <v>15</v>
      </c>
      <c r="H58" s="7" t="s">
        <v>33</v>
      </c>
      <c r="I58" s="7" t="s">
        <v>91</v>
      </c>
      <c r="J58" s="7"/>
      <c r="K58" s="8"/>
      <c r="L58" s="33">
        <f>L59</f>
        <v>128300</v>
      </c>
    </row>
    <row r="59" spans="2:12" ht="24" customHeight="1">
      <c r="B59" s="46" t="s">
        <v>34</v>
      </c>
      <c r="C59" s="47"/>
      <c r="D59" s="47"/>
      <c r="E59" s="48"/>
      <c r="F59" s="7" t="s">
        <v>12</v>
      </c>
      <c r="G59" s="7" t="s">
        <v>15</v>
      </c>
      <c r="H59" s="7" t="s">
        <v>33</v>
      </c>
      <c r="I59" s="7" t="s">
        <v>115</v>
      </c>
      <c r="J59" s="7"/>
      <c r="K59" s="8"/>
      <c r="L59" s="33">
        <f>L60+L63</f>
        <v>128300</v>
      </c>
    </row>
    <row r="60" spans="2:12" ht="27" customHeight="1">
      <c r="B60" s="40" t="s">
        <v>18</v>
      </c>
      <c r="C60" s="49"/>
      <c r="D60" s="49"/>
      <c r="E60" s="50"/>
      <c r="F60" s="9" t="s">
        <v>12</v>
      </c>
      <c r="G60" s="9" t="s">
        <v>15</v>
      </c>
      <c r="H60" s="9" t="s">
        <v>33</v>
      </c>
      <c r="I60" s="9" t="s">
        <v>115</v>
      </c>
      <c r="J60" s="9" t="s">
        <v>19</v>
      </c>
      <c r="K60" s="10"/>
      <c r="L60" s="34">
        <f>L61+L62</f>
        <v>128300</v>
      </c>
    </row>
    <row r="61" spans="2:12" ht="26.25" customHeight="1">
      <c r="B61" s="40" t="s">
        <v>138</v>
      </c>
      <c r="C61" s="41"/>
      <c r="D61" s="41"/>
      <c r="E61" s="42"/>
      <c r="F61" s="9" t="s">
        <v>12</v>
      </c>
      <c r="G61" s="9" t="s">
        <v>15</v>
      </c>
      <c r="H61" s="9" t="s">
        <v>33</v>
      </c>
      <c r="I61" s="9" t="s">
        <v>115</v>
      </c>
      <c r="J61" s="9" t="s">
        <v>136</v>
      </c>
      <c r="K61" s="10"/>
      <c r="L61" s="34">
        <v>98540</v>
      </c>
    </row>
    <row r="62" spans="2:12" ht="27.75" customHeight="1">
      <c r="B62" s="40" t="s">
        <v>139</v>
      </c>
      <c r="C62" s="41"/>
      <c r="D62" s="41"/>
      <c r="E62" s="42"/>
      <c r="F62" s="9" t="s">
        <v>12</v>
      </c>
      <c r="G62" s="9" t="s">
        <v>15</v>
      </c>
      <c r="H62" s="9" t="s">
        <v>33</v>
      </c>
      <c r="I62" s="9" t="s">
        <v>115</v>
      </c>
      <c r="J62" s="9" t="s">
        <v>137</v>
      </c>
      <c r="K62" s="10"/>
      <c r="L62" s="34">
        <v>29760</v>
      </c>
    </row>
    <row r="63" spans="2:12" ht="1.5" customHeight="1" hidden="1">
      <c r="B63" s="40" t="s">
        <v>25</v>
      </c>
      <c r="C63" s="49"/>
      <c r="D63" s="49"/>
      <c r="E63" s="50"/>
      <c r="F63" s="9" t="s">
        <v>12</v>
      </c>
      <c r="G63" s="9" t="s">
        <v>15</v>
      </c>
      <c r="H63" s="9" t="s">
        <v>33</v>
      </c>
      <c r="I63" s="9" t="s">
        <v>115</v>
      </c>
      <c r="J63" s="9" t="s">
        <v>26</v>
      </c>
      <c r="K63" s="10"/>
      <c r="L63" s="34"/>
    </row>
    <row r="64" spans="2:12" ht="28.5" customHeight="1">
      <c r="B64" s="51" t="s">
        <v>35</v>
      </c>
      <c r="C64" s="52"/>
      <c r="D64" s="52"/>
      <c r="E64" s="53"/>
      <c r="F64" s="26" t="s">
        <v>12</v>
      </c>
      <c r="G64" s="26" t="s">
        <v>33</v>
      </c>
      <c r="H64" s="17"/>
      <c r="I64" s="17"/>
      <c r="J64" s="17"/>
      <c r="K64" s="18"/>
      <c r="L64" s="31">
        <f>L65+L70</f>
        <v>492232.23</v>
      </c>
    </row>
    <row r="65" spans="2:12" ht="37.5" customHeight="1">
      <c r="B65" s="43" t="s">
        <v>36</v>
      </c>
      <c r="C65" s="44"/>
      <c r="D65" s="44"/>
      <c r="E65" s="45"/>
      <c r="F65" s="13" t="s">
        <v>12</v>
      </c>
      <c r="G65" s="13" t="s">
        <v>33</v>
      </c>
      <c r="H65" s="13" t="s">
        <v>37</v>
      </c>
      <c r="I65" s="13"/>
      <c r="J65" s="13"/>
      <c r="K65" s="19"/>
      <c r="L65" s="32">
        <f>L66</f>
        <v>20000</v>
      </c>
    </row>
    <row r="66" spans="2:12" ht="50.25" customHeight="1">
      <c r="B66" s="46" t="s">
        <v>16</v>
      </c>
      <c r="C66" s="47"/>
      <c r="D66" s="47"/>
      <c r="E66" s="48"/>
      <c r="F66" s="7" t="s">
        <v>12</v>
      </c>
      <c r="G66" s="7" t="s">
        <v>33</v>
      </c>
      <c r="H66" s="7" t="s">
        <v>37</v>
      </c>
      <c r="I66" s="7" t="s">
        <v>92</v>
      </c>
      <c r="J66" s="7"/>
      <c r="K66" s="8"/>
      <c r="L66" s="33">
        <f>L67</f>
        <v>20000</v>
      </c>
    </row>
    <row r="67" spans="2:12" ht="37.5" customHeight="1">
      <c r="B67" s="46" t="s">
        <v>17</v>
      </c>
      <c r="C67" s="47"/>
      <c r="D67" s="47"/>
      <c r="E67" s="48"/>
      <c r="F67" s="7" t="s">
        <v>12</v>
      </c>
      <c r="G67" s="7" t="s">
        <v>33</v>
      </c>
      <c r="H67" s="7" t="s">
        <v>37</v>
      </c>
      <c r="I67" s="7" t="s">
        <v>91</v>
      </c>
      <c r="J67" s="7"/>
      <c r="K67" s="8"/>
      <c r="L67" s="33">
        <f>L68</f>
        <v>20000</v>
      </c>
    </row>
    <row r="68" spans="2:12" ht="39.75" customHeight="1">
      <c r="B68" s="46" t="s">
        <v>38</v>
      </c>
      <c r="C68" s="47"/>
      <c r="D68" s="47"/>
      <c r="E68" s="48"/>
      <c r="F68" s="7" t="s">
        <v>12</v>
      </c>
      <c r="G68" s="7" t="s">
        <v>33</v>
      </c>
      <c r="H68" s="7" t="s">
        <v>37</v>
      </c>
      <c r="I68" s="7" t="s">
        <v>114</v>
      </c>
      <c r="J68" s="7"/>
      <c r="K68" s="8"/>
      <c r="L68" s="33">
        <f>L69</f>
        <v>20000</v>
      </c>
    </row>
    <row r="69" spans="2:12" ht="38.25" customHeight="1">
      <c r="B69" s="40" t="s">
        <v>25</v>
      </c>
      <c r="C69" s="49"/>
      <c r="D69" s="49"/>
      <c r="E69" s="50"/>
      <c r="F69" s="9" t="s">
        <v>12</v>
      </c>
      <c r="G69" s="9" t="s">
        <v>33</v>
      </c>
      <c r="H69" s="9" t="s">
        <v>37</v>
      </c>
      <c r="I69" s="9" t="s">
        <v>114</v>
      </c>
      <c r="J69" s="9" t="s">
        <v>26</v>
      </c>
      <c r="K69" s="10"/>
      <c r="L69" s="34">
        <v>20000</v>
      </c>
    </row>
    <row r="70" spans="2:12" ht="18" customHeight="1">
      <c r="B70" s="43" t="s">
        <v>39</v>
      </c>
      <c r="C70" s="44"/>
      <c r="D70" s="44"/>
      <c r="E70" s="45"/>
      <c r="F70" s="13" t="s">
        <v>12</v>
      </c>
      <c r="G70" s="13" t="s">
        <v>33</v>
      </c>
      <c r="H70" s="13" t="s">
        <v>40</v>
      </c>
      <c r="I70" s="15"/>
      <c r="J70" s="15"/>
      <c r="K70" s="20"/>
      <c r="L70" s="32">
        <f>L71</f>
        <v>472232.23</v>
      </c>
    </row>
    <row r="71" spans="2:12" ht="55.5" customHeight="1">
      <c r="B71" s="46" t="s">
        <v>16</v>
      </c>
      <c r="C71" s="47"/>
      <c r="D71" s="47"/>
      <c r="E71" s="48"/>
      <c r="F71" s="7" t="s">
        <v>12</v>
      </c>
      <c r="G71" s="7" t="s">
        <v>33</v>
      </c>
      <c r="H71" s="7" t="s">
        <v>40</v>
      </c>
      <c r="I71" s="7" t="s">
        <v>92</v>
      </c>
      <c r="J71" s="7"/>
      <c r="K71" s="8"/>
      <c r="L71" s="33">
        <f>L72</f>
        <v>472232.23</v>
      </c>
    </row>
    <row r="72" spans="2:12" ht="40.5" customHeight="1">
      <c r="B72" s="46" t="s">
        <v>17</v>
      </c>
      <c r="C72" s="47"/>
      <c r="D72" s="47"/>
      <c r="E72" s="48"/>
      <c r="F72" s="7" t="s">
        <v>12</v>
      </c>
      <c r="G72" s="7" t="s">
        <v>33</v>
      </c>
      <c r="H72" s="7" t="s">
        <v>40</v>
      </c>
      <c r="I72" s="7" t="s">
        <v>91</v>
      </c>
      <c r="J72" s="7"/>
      <c r="K72" s="8"/>
      <c r="L72" s="33">
        <f>L73+L75+L77</f>
        <v>472232.23</v>
      </c>
    </row>
    <row r="73" spans="2:12" ht="36.75" customHeight="1">
      <c r="B73" s="46" t="s">
        <v>41</v>
      </c>
      <c r="C73" s="47"/>
      <c r="D73" s="47"/>
      <c r="E73" s="48"/>
      <c r="F73" s="7" t="s">
        <v>12</v>
      </c>
      <c r="G73" s="7" t="s">
        <v>33</v>
      </c>
      <c r="H73" s="7" t="s">
        <v>40</v>
      </c>
      <c r="I73" s="7" t="s">
        <v>113</v>
      </c>
      <c r="J73" s="9"/>
      <c r="K73" s="10"/>
      <c r="L73" s="33">
        <f>L74</f>
        <v>98800</v>
      </c>
    </row>
    <row r="74" spans="2:12" ht="39.75" customHeight="1">
      <c r="B74" s="40" t="s">
        <v>25</v>
      </c>
      <c r="C74" s="49"/>
      <c r="D74" s="49"/>
      <c r="E74" s="50"/>
      <c r="F74" s="9" t="s">
        <v>12</v>
      </c>
      <c r="G74" s="9" t="s">
        <v>33</v>
      </c>
      <c r="H74" s="9" t="s">
        <v>40</v>
      </c>
      <c r="I74" s="9" t="s">
        <v>113</v>
      </c>
      <c r="J74" s="9" t="s">
        <v>26</v>
      </c>
      <c r="K74" s="10"/>
      <c r="L74" s="34">
        <v>98800</v>
      </c>
    </row>
    <row r="75" spans="2:12" ht="39.75" customHeight="1">
      <c r="B75" s="40" t="s">
        <v>168</v>
      </c>
      <c r="C75" s="41"/>
      <c r="D75" s="41"/>
      <c r="E75" s="42"/>
      <c r="F75" s="9" t="s">
        <v>12</v>
      </c>
      <c r="G75" s="9" t="s">
        <v>33</v>
      </c>
      <c r="H75" s="9" t="s">
        <v>40</v>
      </c>
      <c r="I75" s="9" t="s">
        <v>172</v>
      </c>
      <c r="J75" s="9"/>
      <c r="K75" s="10"/>
      <c r="L75" s="34">
        <f>L76</f>
        <v>1920.04</v>
      </c>
    </row>
    <row r="76" spans="2:12" ht="39.75" customHeight="1">
      <c r="B76" s="40" t="s">
        <v>25</v>
      </c>
      <c r="C76" s="49"/>
      <c r="D76" s="49"/>
      <c r="E76" s="50"/>
      <c r="F76" s="9" t="s">
        <v>12</v>
      </c>
      <c r="G76" s="9" t="s">
        <v>33</v>
      </c>
      <c r="H76" s="9" t="s">
        <v>40</v>
      </c>
      <c r="I76" s="9" t="s">
        <v>172</v>
      </c>
      <c r="J76" s="9" t="s">
        <v>26</v>
      </c>
      <c r="K76" s="10"/>
      <c r="L76" s="34">
        <v>1920.04</v>
      </c>
    </row>
    <row r="77" spans="2:12" ht="39.75" customHeight="1">
      <c r="B77" s="40" t="s">
        <v>169</v>
      </c>
      <c r="C77" s="41"/>
      <c r="D77" s="41"/>
      <c r="E77" s="42"/>
      <c r="F77" s="9" t="s">
        <v>12</v>
      </c>
      <c r="G77" s="9" t="s">
        <v>33</v>
      </c>
      <c r="H77" s="9" t="s">
        <v>40</v>
      </c>
      <c r="I77" s="9" t="s">
        <v>171</v>
      </c>
      <c r="J77" s="9"/>
      <c r="K77" s="10"/>
      <c r="L77" s="34">
        <f>L78</f>
        <v>371512.19</v>
      </c>
    </row>
    <row r="78" spans="2:12" ht="39.75" customHeight="1">
      <c r="B78" s="40" t="s">
        <v>25</v>
      </c>
      <c r="C78" s="49"/>
      <c r="D78" s="49"/>
      <c r="E78" s="50"/>
      <c r="F78" s="9" t="s">
        <v>12</v>
      </c>
      <c r="G78" s="9" t="s">
        <v>33</v>
      </c>
      <c r="H78" s="9" t="s">
        <v>40</v>
      </c>
      <c r="I78" s="9" t="s">
        <v>171</v>
      </c>
      <c r="J78" s="9" t="s">
        <v>26</v>
      </c>
      <c r="K78" s="10"/>
      <c r="L78" s="34">
        <v>371512.19</v>
      </c>
    </row>
    <row r="79" spans="2:12" ht="20.25" customHeight="1">
      <c r="B79" s="51" t="s">
        <v>123</v>
      </c>
      <c r="C79" s="52"/>
      <c r="D79" s="52"/>
      <c r="E79" s="53"/>
      <c r="F79" s="26" t="s">
        <v>12</v>
      </c>
      <c r="G79" s="26" t="s">
        <v>22</v>
      </c>
      <c r="H79" s="27"/>
      <c r="I79" s="27"/>
      <c r="J79" s="27"/>
      <c r="K79" s="21"/>
      <c r="L79" s="31">
        <f>L80+L85+L87</f>
        <v>863823</v>
      </c>
    </row>
    <row r="80" spans="2:12" ht="18" customHeight="1">
      <c r="B80" s="43" t="s">
        <v>124</v>
      </c>
      <c r="C80" s="44"/>
      <c r="D80" s="44"/>
      <c r="E80" s="45"/>
      <c r="F80" s="13" t="s">
        <v>12</v>
      </c>
      <c r="G80" s="13" t="s">
        <v>22</v>
      </c>
      <c r="H80" s="28" t="s">
        <v>37</v>
      </c>
      <c r="I80" s="28"/>
      <c r="J80" s="28"/>
      <c r="K80" s="14"/>
      <c r="L80" s="32">
        <f>L81</f>
        <v>772523</v>
      </c>
    </row>
    <row r="81" spans="2:12" ht="50.25" customHeight="1">
      <c r="B81" s="43" t="s">
        <v>16</v>
      </c>
      <c r="C81" s="44"/>
      <c r="D81" s="44"/>
      <c r="E81" s="45"/>
      <c r="F81" s="13" t="s">
        <v>12</v>
      </c>
      <c r="G81" s="13" t="s">
        <v>22</v>
      </c>
      <c r="H81" s="13" t="s">
        <v>37</v>
      </c>
      <c r="I81" s="13" t="s">
        <v>92</v>
      </c>
      <c r="J81" s="13"/>
      <c r="K81" s="14"/>
      <c r="L81" s="32">
        <f>L82</f>
        <v>772523</v>
      </c>
    </row>
    <row r="82" spans="2:12" ht="37.5" customHeight="1">
      <c r="B82" s="46" t="s">
        <v>17</v>
      </c>
      <c r="C82" s="47"/>
      <c r="D82" s="47"/>
      <c r="E82" s="48"/>
      <c r="F82" s="7" t="s">
        <v>12</v>
      </c>
      <c r="G82" s="7" t="s">
        <v>22</v>
      </c>
      <c r="H82" s="7" t="s">
        <v>37</v>
      </c>
      <c r="I82" s="7" t="s">
        <v>91</v>
      </c>
      <c r="J82" s="7"/>
      <c r="K82" s="12"/>
      <c r="L82" s="33">
        <f>L83</f>
        <v>772523</v>
      </c>
    </row>
    <row r="83" spans="2:12" ht="50.25" customHeight="1">
      <c r="B83" s="46" t="s">
        <v>125</v>
      </c>
      <c r="C83" s="47"/>
      <c r="D83" s="47"/>
      <c r="E83" s="48"/>
      <c r="F83" s="7" t="s">
        <v>12</v>
      </c>
      <c r="G83" s="7" t="s">
        <v>22</v>
      </c>
      <c r="H83" s="7" t="s">
        <v>37</v>
      </c>
      <c r="I83" s="7" t="s">
        <v>126</v>
      </c>
      <c r="J83" s="7"/>
      <c r="K83" s="12"/>
      <c r="L83" s="33">
        <f>L84</f>
        <v>772523</v>
      </c>
    </row>
    <row r="84" spans="2:12" ht="37.5" customHeight="1">
      <c r="B84" s="40" t="s">
        <v>25</v>
      </c>
      <c r="C84" s="49"/>
      <c r="D84" s="49"/>
      <c r="E84" s="50"/>
      <c r="F84" s="9" t="s">
        <v>12</v>
      </c>
      <c r="G84" s="9" t="s">
        <v>22</v>
      </c>
      <c r="H84" s="9" t="s">
        <v>37</v>
      </c>
      <c r="I84" s="9" t="s">
        <v>126</v>
      </c>
      <c r="J84" s="9" t="s">
        <v>26</v>
      </c>
      <c r="K84" s="11"/>
      <c r="L84" s="34">
        <v>772523</v>
      </c>
    </row>
    <row r="85" spans="2:12" ht="23.25" customHeight="1">
      <c r="B85" s="40" t="s">
        <v>144</v>
      </c>
      <c r="C85" s="41"/>
      <c r="D85" s="41"/>
      <c r="E85" s="42"/>
      <c r="F85" s="9" t="s">
        <v>12</v>
      </c>
      <c r="G85" s="9" t="s">
        <v>22</v>
      </c>
      <c r="H85" s="9" t="s">
        <v>145</v>
      </c>
      <c r="I85" s="9" t="s">
        <v>146</v>
      </c>
      <c r="J85" s="9"/>
      <c r="K85" s="11"/>
      <c r="L85" s="34">
        <f>L86</f>
        <v>5000</v>
      </c>
    </row>
    <row r="86" spans="2:12" ht="35.25" customHeight="1">
      <c r="B86" s="81" t="s">
        <v>25</v>
      </c>
      <c r="C86" s="82"/>
      <c r="D86" s="82"/>
      <c r="E86" s="83"/>
      <c r="F86" s="9" t="s">
        <v>12</v>
      </c>
      <c r="G86" s="9" t="s">
        <v>22</v>
      </c>
      <c r="H86" s="9" t="s">
        <v>145</v>
      </c>
      <c r="I86" s="9" t="s">
        <v>146</v>
      </c>
      <c r="J86" s="9" t="s">
        <v>26</v>
      </c>
      <c r="K86" s="11"/>
      <c r="L86" s="34">
        <v>5000</v>
      </c>
    </row>
    <row r="87" spans="2:12" ht="35.25" customHeight="1">
      <c r="B87" s="40" t="s">
        <v>165</v>
      </c>
      <c r="C87" s="41"/>
      <c r="D87" s="41"/>
      <c r="E87" s="42"/>
      <c r="F87" s="9" t="s">
        <v>12</v>
      </c>
      <c r="G87" s="9" t="s">
        <v>22</v>
      </c>
      <c r="H87" s="9" t="s">
        <v>145</v>
      </c>
      <c r="I87" s="9" t="s">
        <v>164</v>
      </c>
      <c r="J87" s="9"/>
      <c r="K87" s="11"/>
      <c r="L87" s="34">
        <f>L88</f>
        <v>86300</v>
      </c>
    </row>
    <row r="88" spans="2:12" ht="35.25" customHeight="1">
      <c r="B88" s="81" t="s">
        <v>25</v>
      </c>
      <c r="C88" s="82"/>
      <c r="D88" s="82"/>
      <c r="E88" s="83"/>
      <c r="F88" s="9" t="s">
        <v>12</v>
      </c>
      <c r="G88" s="9" t="s">
        <v>22</v>
      </c>
      <c r="H88" s="9" t="s">
        <v>145</v>
      </c>
      <c r="I88" s="9" t="s">
        <v>164</v>
      </c>
      <c r="J88" s="9" t="s">
        <v>26</v>
      </c>
      <c r="K88" s="11"/>
      <c r="L88" s="34">
        <v>86300</v>
      </c>
    </row>
    <row r="89" spans="2:12" ht="16.5" customHeight="1">
      <c r="B89" s="51" t="s">
        <v>42</v>
      </c>
      <c r="C89" s="52"/>
      <c r="D89" s="52"/>
      <c r="E89" s="53"/>
      <c r="F89" s="26" t="s">
        <v>12</v>
      </c>
      <c r="G89" s="26" t="s">
        <v>43</v>
      </c>
      <c r="H89" s="13"/>
      <c r="I89" s="13"/>
      <c r="J89" s="13"/>
      <c r="K89" s="14"/>
      <c r="L89" s="31">
        <f>L90</f>
        <v>85000</v>
      </c>
    </row>
    <row r="90" spans="2:12" ht="16.5" customHeight="1">
      <c r="B90" s="43" t="s">
        <v>44</v>
      </c>
      <c r="C90" s="44"/>
      <c r="D90" s="44"/>
      <c r="E90" s="45"/>
      <c r="F90" s="13" t="s">
        <v>12</v>
      </c>
      <c r="G90" s="13" t="s">
        <v>43</v>
      </c>
      <c r="H90" s="13" t="s">
        <v>33</v>
      </c>
      <c r="I90" s="13"/>
      <c r="J90" s="13"/>
      <c r="K90" s="14"/>
      <c r="L90" s="32">
        <f>L91</f>
        <v>85000</v>
      </c>
    </row>
    <row r="91" spans="2:12" ht="48.75" customHeight="1">
      <c r="B91" s="46" t="s">
        <v>16</v>
      </c>
      <c r="C91" s="47"/>
      <c r="D91" s="47"/>
      <c r="E91" s="48"/>
      <c r="F91" s="7" t="s">
        <v>12</v>
      </c>
      <c r="G91" s="7" t="s">
        <v>43</v>
      </c>
      <c r="H91" s="7" t="s">
        <v>33</v>
      </c>
      <c r="I91" s="7" t="s">
        <v>92</v>
      </c>
      <c r="J91" s="7"/>
      <c r="K91" s="12"/>
      <c r="L91" s="33">
        <f>L92</f>
        <v>85000</v>
      </c>
    </row>
    <row r="92" spans="2:12" ht="26.25" customHeight="1">
      <c r="B92" s="46" t="s">
        <v>45</v>
      </c>
      <c r="C92" s="47"/>
      <c r="D92" s="47"/>
      <c r="E92" s="48"/>
      <c r="F92" s="7" t="s">
        <v>12</v>
      </c>
      <c r="G92" s="7" t="s">
        <v>43</v>
      </c>
      <c r="H92" s="7" t="s">
        <v>33</v>
      </c>
      <c r="I92" s="7" t="s">
        <v>112</v>
      </c>
      <c r="J92" s="7"/>
      <c r="K92" s="12"/>
      <c r="L92" s="33">
        <f>L93</f>
        <v>85000</v>
      </c>
    </row>
    <row r="93" spans="2:12" ht="13.5" customHeight="1">
      <c r="B93" s="46" t="s">
        <v>46</v>
      </c>
      <c r="C93" s="47"/>
      <c r="D93" s="47"/>
      <c r="E93" s="48"/>
      <c r="F93" s="7" t="s">
        <v>12</v>
      </c>
      <c r="G93" s="7" t="s">
        <v>43</v>
      </c>
      <c r="H93" s="7" t="s">
        <v>33</v>
      </c>
      <c r="I93" s="7" t="s">
        <v>111</v>
      </c>
      <c r="J93" s="7"/>
      <c r="K93" s="12"/>
      <c r="L93" s="33">
        <f>L94+L96+L98+L100+L102</f>
        <v>85000</v>
      </c>
    </row>
    <row r="94" spans="2:12" ht="17.25" customHeight="1">
      <c r="B94" s="43" t="s">
        <v>47</v>
      </c>
      <c r="C94" s="44"/>
      <c r="D94" s="44"/>
      <c r="E94" s="45"/>
      <c r="F94" s="13" t="s">
        <v>12</v>
      </c>
      <c r="G94" s="13" t="s">
        <v>43</v>
      </c>
      <c r="H94" s="13" t="s">
        <v>33</v>
      </c>
      <c r="I94" s="7" t="s">
        <v>110</v>
      </c>
      <c r="J94" s="13"/>
      <c r="K94" s="14"/>
      <c r="L94" s="32">
        <f>L95</f>
        <v>15000</v>
      </c>
    </row>
    <row r="95" spans="2:12" ht="37.5" customHeight="1">
      <c r="B95" s="40" t="s">
        <v>25</v>
      </c>
      <c r="C95" s="49"/>
      <c r="D95" s="49"/>
      <c r="E95" s="50"/>
      <c r="F95" s="9" t="s">
        <v>12</v>
      </c>
      <c r="G95" s="9" t="s">
        <v>43</v>
      </c>
      <c r="H95" s="9" t="s">
        <v>33</v>
      </c>
      <c r="I95" s="9" t="s">
        <v>110</v>
      </c>
      <c r="J95" s="9" t="s">
        <v>26</v>
      </c>
      <c r="K95" s="11"/>
      <c r="L95" s="34">
        <v>15000</v>
      </c>
    </row>
    <row r="96" spans="2:12" ht="52.5" customHeight="1">
      <c r="B96" s="43" t="s">
        <v>48</v>
      </c>
      <c r="C96" s="44"/>
      <c r="D96" s="44"/>
      <c r="E96" s="45"/>
      <c r="F96" s="13" t="s">
        <v>12</v>
      </c>
      <c r="G96" s="13" t="s">
        <v>43</v>
      </c>
      <c r="H96" s="13" t="s">
        <v>33</v>
      </c>
      <c r="I96" s="7" t="s">
        <v>109</v>
      </c>
      <c r="J96" s="13"/>
      <c r="K96" s="14"/>
      <c r="L96" s="32">
        <f>L97</f>
        <v>4000</v>
      </c>
    </row>
    <row r="97" spans="2:12" ht="39" customHeight="1">
      <c r="B97" s="40" t="s">
        <v>25</v>
      </c>
      <c r="C97" s="49"/>
      <c r="D97" s="49"/>
      <c r="E97" s="50"/>
      <c r="F97" s="9" t="s">
        <v>12</v>
      </c>
      <c r="G97" s="9" t="s">
        <v>43</v>
      </c>
      <c r="H97" s="9" t="s">
        <v>33</v>
      </c>
      <c r="I97" s="9" t="s">
        <v>109</v>
      </c>
      <c r="J97" s="9" t="s">
        <v>26</v>
      </c>
      <c r="K97" s="11"/>
      <c r="L97" s="34">
        <v>4000</v>
      </c>
    </row>
    <row r="98" spans="2:12" ht="18" customHeight="1">
      <c r="B98" s="43" t="s">
        <v>49</v>
      </c>
      <c r="C98" s="44"/>
      <c r="D98" s="44"/>
      <c r="E98" s="45"/>
      <c r="F98" s="13" t="s">
        <v>12</v>
      </c>
      <c r="G98" s="13" t="s">
        <v>43</v>
      </c>
      <c r="H98" s="13" t="s">
        <v>33</v>
      </c>
      <c r="I98" s="7" t="s">
        <v>108</v>
      </c>
      <c r="J98" s="13"/>
      <c r="K98" s="14"/>
      <c r="L98" s="32">
        <f>L99</f>
        <v>51000</v>
      </c>
    </row>
    <row r="99" spans="2:12" ht="39.75" customHeight="1">
      <c r="B99" s="40" t="s">
        <v>25</v>
      </c>
      <c r="C99" s="49"/>
      <c r="D99" s="49"/>
      <c r="E99" s="50"/>
      <c r="F99" s="9" t="s">
        <v>12</v>
      </c>
      <c r="G99" s="9" t="s">
        <v>43</v>
      </c>
      <c r="H99" s="9" t="s">
        <v>33</v>
      </c>
      <c r="I99" s="9" t="s">
        <v>108</v>
      </c>
      <c r="J99" s="9" t="s">
        <v>26</v>
      </c>
      <c r="K99" s="11"/>
      <c r="L99" s="34">
        <v>51000</v>
      </c>
    </row>
    <row r="100" spans="2:12" ht="27.75" customHeight="1">
      <c r="B100" s="43" t="s">
        <v>50</v>
      </c>
      <c r="C100" s="44"/>
      <c r="D100" s="44"/>
      <c r="E100" s="45"/>
      <c r="F100" s="13" t="s">
        <v>12</v>
      </c>
      <c r="G100" s="13" t="s">
        <v>43</v>
      </c>
      <c r="H100" s="13" t="s">
        <v>33</v>
      </c>
      <c r="I100" s="7" t="s">
        <v>107</v>
      </c>
      <c r="J100" s="13"/>
      <c r="K100" s="14"/>
      <c r="L100" s="32">
        <f>L101</f>
        <v>15000</v>
      </c>
    </row>
    <row r="101" spans="2:12" ht="35.25" customHeight="1">
      <c r="B101" s="40" t="s">
        <v>25</v>
      </c>
      <c r="C101" s="49"/>
      <c r="D101" s="49"/>
      <c r="E101" s="50"/>
      <c r="F101" s="9" t="s">
        <v>12</v>
      </c>
      <c r="G101" s="9" t="s">
        <v>43</v>
      </c>
      <c r="H101" s="9" t="s">
        <v>33</v>
      </c>
      <c r="I101" s="9" t="s">
        <v>107</v>
      </c>
      <c r="J101" s="9" t="s">
        <v>26</v>
      </c>
      <c r="K101" s="11"/>
      <c r="L101" s="34">
        <v>15000</v>
      </c>
    </row>
    <row r="102" spans="2:12" ht="37.5" customHeight="1" hidden="1">
      <c r="B102" s="40" t="s">
        <v>153</v>
      </c>
      <c r="C102" s="41"/>
      <c r="D102" s="41"/>
      <c r="E102" s="42"/>
      <c r="F102" s="9" t="s">
        <v>12</v>
      </c>
      <c r="G102" s="9" t="s">
        <v>43</v>
      </c>
      <c r="H102" s="9" t="s">
        <v>33</v>
      </c>
      <c r="I102" s="9" t="s">
        <v>132</v>
      </c>
      <c r="J102" s="9"/>
      <c r="K102" s="11"/>
      <c r="L102" s="34">
        <f>L103</f>
        <v>0</v>
      </c>
    </row>
    <row r="103" spans="2:12" ht="37.5" customHeight="1" hidden="1">
      <c r="B103" s="40" t="s">
        <v>25</v>
      </c>
      <c r="C103" s="49"/>
      <c r="D103" s="49"/>
      <c r="E103" s="50"/>
      <c r="F103" s="9" t="s">
        <v>12</v>
      </c>
      <c r="G103" s="9" t="s">
        <v>43</v>
      </c>
      <c r="H103" s="9" t="s">
        <v>33</v>
      </c>
      <c r="I103" s="9" t="s">
        <v>132</v>
      </c>
      <c r="J103" s="9" t="s">
        <v>26</v>
      </c>
      <c r="K103" s="11"/>
      <c r="L103" s="34">
        <v>0</v>
      </c>
    </row>
    <row r="104" spans="2:12" ht="23.25" customHeight="1">
      <c r="B104" s="51" t="s">
        <v>51</v>
      </c>
      <c r="C104" s="52"/>
      <c r="D104" s="52"/>
      <c r="E104" s="53"/>
      <c r="F104" s="26" t="s">
        <v>12</v>
      </c>
      <c r="G104" s="26" t="s">
        <v>52</v>
      </c>
      <c r="H104" s="17"/>
      <c r="I104" s="17"/>
      <c r="J104" s="17"/>
      <c r="K104" s="21"/>
      <c r="L104" s="31">
        <f>L105</f>
        <v>5000</v>
      </c>
    </row>
    <row r="105" spans="2:12" ht="16.5" customHeight="1">
      <c r="B105" s="46" t="s">
        <v>53</v>
      </c>
      <c r="C105" s="47"/>
      <c r="D105" s="47"/>
      <c r="E105" s="48"/>
      <c r="F105" s="7" t="s">
        <v>12</v>
      </c>
      <c r="G105" s="7" t="s">
        <v>52</v>
      </c>
      <c r="H105" s="7"/>
      <c r="I105" s="7"/>
      <c r="J105" s="7"/>
      <c r="K105" s="12"/>
      <c r="L105" s="33">
        <f>L106+L110</f>
        <v>5000</v>
      </c>
    </row>
    <row r="106" spans="1:12" ht="36" customHeight="1">
      <c r="A106" s="5"/>
      <c r="B106" s="43" t="s">
        <v>160</v>
      </c>
      <c r="C106" s="44"/>
      <c r="D106" s="44"/>
      <c r="E106" s="45"/>
      <c r="F106" s="13" t="s">
        <v>12</v>
      </c>
      <c r="G106" s="13" t="s">
        <v>52</v>
      </c>
      <c r="H106" s="13" t="s">
        <v>52</v>
      </c>
      <c r="I106" s="13" t="s">
        <v>98</v>
      </c>
      <c r="J106" s="13"/>
      <c r="K106" s="14"/>
      <c r="L106" s="32">
        <f>L107</f>
        <v>3000</v>
      </c>
    </row>
    <row r="107" spans="1:12" ht="27.75" customHeight="1">
      <c r="A107" s="5"/>
      <c r="B107" s="46" t="s">
        <v>100</v>
      </c>
      <c r="C107" s="47"/>
      <c r="D107" s="47"/>
      <c r="E107" s="48"/>
      <c r="F107" s="13" t="s">
        <v>12</v>
      </c>
      <c r="G107" s="13" t="s">
        <v>52</v>
      </c>
      <c r="H107" s="13" t="s">
        <v>52</v>
      </c>
      <c r="I107" s="13" t="s">
        <v>99</v>
      </c>
      <c r="J107" s="13"/>
      <c r="K107" s="14"/>
      <c r="L107" s="32">
        <f>L108</f>
        <v>3000</v>
      </c>
    </row>
    <row r="108" spans="2:12" ht="26.25" customHeight="1">
      <c r="B108" s="46" t="s">
        <v>79</v>
      </c>
      <c r="C108" s="47"/>
      <c r="D108" s="47"/>
      <c r="E108" s="48"/>
      <c r="F108" s="7" t="s">
        <v>12</v>
      </c>
      <c r="G108" s="7" t="s">
        <v>52</v>
      </c>
      <c r="H108" s="7" t="s">
        <v>52</v>
      </c>
      <c r="I108" s="7" t="s">
        <v>101</v>
      </c>
      <c r="J108" s="7" t="s">
        <v>24</v>
      </c>
      <c r="K108" s="12"/>
      <c r="L108" s="33">
        <f>L109</f>
        <v>3000</v>
      </c>
    </row>
    <row r="109" spans="2:12" ht="37.5" customHeight="1">
      <c r="B109" s="40" t="s">
        <v>25</v>
      </c>
      <c r="C109" s="49"/>
      <c r="D109" s="49"/>
      <c r="E109" s="50"/>
      <c r="F109" s="9" t="s">
        <v>12</v>
      </c>
      <c r="G109" s="9" t="s">
        <v>52</v>
      </c>
      <c r="H109" s="9" t="s">
        <v>52</v>
      </c>
      <c r="I109" s="9" t="s">
        <v>101</v>
      </c>
      <c r="J109" s="9" t="s">
        <v>26</v>
      </c>
      <c r="K109" s="11"/>
      <c r="L109" s="34">
        <v>3000</v>
      </c>
    </row>
    <row r="110" spans="2:12" ht="66" customHeight="1">
      <c r="B110" s="43" t="s">
        <v>161</v>
      </c>
      <c r="C110" s="44"/>
      <c r="D110" s="44"/>
      <c r="E110" s="45"/>
      <c r="F110" s="13" t="s">
        <v>12</v>
      </c>
      <c r="G110" s="13" t="s">
        <v>52</v>
      </c>
      <c r="H110" s="13"/>
      <c r="I110" s="13" t="s">
        <v>102</v>
      </c>
      <c r="J110" s="13"/>
      <c r="K110" s="14"/>
      <c r="L110" s="32">
        <f>L111</f>
        <v>2000</v>
      </c>
    </row>
    <row r="111" spans="2:12" ht="25.5" customHeight="1">
      <c r="B111" s="46" t="s">
        <v>103</v>
      </c>
      <c r="C111" s="47"/>
      <c r="D111" s="47"/>
      <c r="E111" s="48"/>
      <c r="F111" s="13" t="s">
        <v>12</v>
      </c>
      <c r="G111" s="13" t="s">
        <v>52</v>
      </c>
      <c r="H111" s="13"/>
      <c r="I111" s="13" t="s">
        <v>104</v>
      </c>
      <c r="J111" s="13"/>
      <c r="K111" s="14"/>
      <c r="L111" s="32">
        <f>L112</f>
        <v>2000</v>
      </c>
    </row>
    <row r="112" spans="2:12" ht="35.25" customHeight="1">
      <c r="B112" s="46" t="s">
        <v>105</v>
      </c>
      <c r="C112" s="47"/>
      <c r="D112" s="47"/>
      <c r="E112" s="48"/>
      <c r="F112" s="7" t="s">
        <v>12</v>
      </c>
      <c r="G112" s="7" t="s">
        <v>52</v>
      </c>
      <c r="H112" s="7" t="s">
        <v>52</v>
      </c>
      <c r="I112" s="7" t="s">
        <v>106</v>
      </c>
      <c r="J112" s="7" t="s">
        <v>24</v>
      </c>
      <c r="K112" s="12"/>
      <c r="L112" s="33">
        <f>L113</f>
        <v>2000</v>
      </c>
    </row>
    <row r="113" spans="2:12" ht="38.25" customHeight="1">
      <c r="B113" s="40" t="s">
        <v>25</v>
      </c>
      <c r="C113" s="49"/>
      <c r="D113" s="49"/>
      <c r="E113" s="50"/>
      <c r="F113" s="9" t="s">
        <v>12</v>
      </c>
      <c r="G113" s="9" t="s">
        <v>52</v>
      </c>
      <c r="H113" s="9" t="s">
        <v>52</v>
      </c>
      <c r="I113" s="9" t="s">
        <v>106</v>
      </c>
      <c r="J113" s="9" t="s">
        <v>26</v>
      </c>
      <c r="K113" s="11"/>
      <c r="L113" s="34">
        <v>2000</v>
      </c>
    </row>
    <row r="114" spans="2:12" ht="30.75" customHeight="1">
      <c r="B114" s="51" t="s">
        <v>54</v>
      </c>
      <c r="C114" s="52"/>
      <c r="D114" s="52"/>
      <c r="E114" s="53"/>
      <c r="F114" s="26" t="s">
        <v>12</v>
      </c>
      <c r="G114" s="26" t="s">
        <v>55</v>
      </c>
      <c r="H114" s="13"/>
      <c r="I114" s="13"/>
      <c r="J114" s="13"/>
      <c r="K114" s="14"/>
      <c r="L114" s="31">
        <f>L115+L133</f>
        <v>757350</v>
      </c>
    </row>
    <row r="115" spans="2:12" ht="15">
      <c r="B115" s="43" t="s">
        <v>56</v>
      </c>
      <c r="C115" s="44"/>
      <c r="D115" s="44"/>
      <c r="E115" s="45"/>
      <c r="F115" s="13" t="s">
        <v>12</v>
      </c>
      <c r="G115" s="13" t="s">
        <v>55</v>
      </c>
      <c r="H115" s="13" t="s">
        <v>13</v>
      </c>
      <c r="I115" s="13"/>
      <c r="J115" s="13"/>
      <c r="K115" s="14"/>
      <c r="L115" s="32">
        <f>L116+L122+L120+L131</f>
        <v>327350</v>
      </c>
    </row>
    <row r="116" spans="2:12" ht="66.75" customHeight="1">
      <c r="B116" s="43" t="s">
        <v>130</v>
      </c>
      <c r="C116" s="44"/>
      <c r="D116" s="44"/>
      <c r="E116" s="45"/>
      <c r="F116" s="13" t="s">
        <v>12</v>
      </c>
      <c r="G116" s="13" t="s">
        <v>55</v>
      </c>
      <c r="H116" s="13" t="s">
        <v>13</v>
      </c>
      <c r="I116" s="13" t="s">
        <v>94</v>
      </c>
      <c r="J116" s="13"/>
      <c r="K116" s="14"/>
      <c r="L116" s="32">
        <f>L117</f>
        <v>1750</v>
      </c>
    </row>
    <row r="117" spans="2:12" ht="36.75" customHeight="1">
      <c r="B117" s="46" t="s">
        <v>96</v>
      </c>
      <c r="C117" s="47"/>
      <c r="D117" s="47"/>
      <c r="E117" s="48"/>
      <c r="F117" s="13" t="s">
        <v>12</v>
      </c>
      <c r="G117" s="13" t="s">
        <v>55</v>
      </c>
      <c r="H117" s="13" t="s">
        <v>13</v>
      </c>
      <c r="I117" s="13" t="s">
        <v>95</v>
      </c>
      <c r="J117" s="13"/>
      <c r="K117" s="14"/>
      <c r="L117" s="32">
        <f>L118</f>
        <v>1750</v>
      </c>
    </row>
    <row r="118" spans="2:12" ht="38.25" customHeight="1">
      <c r="B118" s="46" t="s">
        <v>77</v>
      </c>
      <c r="C118" s="47"/>
      <c r="D118" s="47"/>
      <c r="E118" s="48"/>
      <c r="F118" s="7" t="s">
        <v>12</v>
      </c>
      <c r="G118" s="7" t="s">
        <v>55</v>
      </c>
      <c r="H118" s="7" t="s">
        <v>13</v>
      </c>
      <c r="I118" s="7" t="s">
        <v>97</v>
      </c>
      <c r="J118" s="7" t="s">
        <v>24</v>
      </c>
      <c r="K118" s="12"/>
      <c r="L118" s="33">
        <f>L119</f>
        <v>1750</v>
      </c>
    </row>
    <row r="119" spans="2:12" ht="39" customHeight="1">
      <c r="B119" s="40" t="s">
        <v>25</v>
      </c>
      <c r="C119" s="49"/>
      <c r="D119" s="49"/>
      <c r="E119" s="50"/>
      <c r="F119" s="9" t="s">
        <v>12</v>
      </c>
      <c r="G119" s="9" t="s">
        <v>55</v>
      </c>
      <c r="H119" s="9" t="s">
        <v>13</v>
      </c>
      <c r="I119" s="9" t="s">
        <v>97</v>
      </c>
      <c r="J119" s="9" t="s">
        <v>26</v>
      </c>
      <c r="K119" s="11"/>
      <c r="L119" s="34">
        <v>1750</v>
      </c>
    </row>
    <row r="120" spans="2:12" ht="39" customHeight="1" hidden="1">
      <c r="B120" s="40" t="s">
        <v>153</v>
      </c>
      <c r="C120" s="41"/>
      <c r="D120" s="41"/>
      <c r="E120" s="42"/>
      <c r="F120" s="9" t="s">
        <v>12</v>
      </c>
      <c r="G120" s="9" t="s">
        <v>55</v>
      </c>
      <c r="H120" s="9" t="s">
        <v>13</v>
      </c>
      <c r="I120" s="9" t="s">
        <v>132</v>
      </c>
      <c r="J120" s="9"/>
      <c r="K120" s="11"/>
      <c r="L120" s="34">
        <f>L121</f>
        <v>0</v>
      </c>
    </row>
    <row r="121" spans="2:12" ht="39" customHeight="1" hidden="1">
      <c r="B121" s="40" t="s">
        <v>25</v>
      </c>
      <c r="C121" s="49"/>
      <c r="D121" s="49"/>
      <c r="E121" s="50"/>
      <c r="F121" s="9" t="s">
        <v>12</v>
      </c>
      <c r="G121" s="9" t="s">
        <v>55</v>
      </c>
      <c r="H121" s="9" t="s">
        <v>13</v>
      </c>
      <c r="I121" s="9" t="s">
        <v>132</v>
      </c>
      <c r="J121" s="9" t="s">
        <v>26</v>
      </c>
      <c r="K121" s="11"/>
      <c r="L121" s="34">
        <v>0</v>
      </c>
    </row>
    <row r="122" spans="2:12" ht="51.75" customHeight="1">
      <c r="B122" s="43" t="s">
        <v>16</v>
      </c>
      <c r="C122" s="44"/>
      <c r="D122" s="44"/>
      <c r="E122" s="45"/>
      <c r="F122" s="13" t="s">
        <v>12</v>
      </c>
      <c r="G122" s="13" t="s">
        <v>55</v>
      </c>
      <c r="H122" s="13" t="s">
        <v>13</v>
      </c>
      <c r="I122" s="13" t="s">
        <v>92</v>
      </c>
      <c r="J122" s="13"/>
      <c r="K122" s="14"/>
      <c r="L122" s="32">
        <f>L123</f>
        <v>325600</v>
      </c>
    </row>
    <row r="123" spans="2:12" ht="39.75" customHeight="1">
      <c r="B123" s="46" t="s">
        <v>17</v>
      </c>
      <c r="C123" s="47"/>
      <c r="D123" s="47"/>
      <c r="E123" s="48"/>
      <c r="F123" s="7" t="s">
        <v>12</v>
      </c>
      <c r="G123" s="7" t="s">
        <v>55</v>
      </c>
      <c r="H123" s="7" t="s">
        <v>13</v>
      </c>
      <c r="I123" s="7" t="s">
        <v>91</v>
      </c>
      <c r="J123" s="7"/>
      <c r="K123" s="12"/>
      <c r="L123" s="33">
        <f>L124</f>
        <v>325600</v>
      </c>
    </row>
    <row r="124" spans="2:12" ht="24.75" customHeight="1">
      <c r="B124" s="46" t="s">
        <v>57</v>
      </c>
      <c r="C124" s="47"/>
      <c r="D124" s="47"/>
      <c r="E124" s="48"/>
      <c r="F124" s="7" t="s">
        <v>12</v>
      </c>
      <c r="G124" s="7" t="s">
        <v>55</v>
      </c>
      <c r="H124" s="7" t="s">
        <v>13</v>
      </c>
      <c r="I124" s="7" t="s">
        <v>93</v>
      </c>
      <c r="J124" s="7"/>
      <c r="K124" s="12"/>
      <c r="L124" s="33">
        <f>L125+L128+L130+L129</f>
        <v>325600</v>
      </c>
    </row>
    <row r="125" spans="2:12" ht="26.25" customHeight="1">
      <c r="B125" s="40" t="s">
        <v>58</v>
      </c>
      <c r="C125" s="49"/>
      <c r="D125" s="49"/>
      <c r="E125" s="50"/>
      <c r="F125" s="9" t="s">
        <v>12</v>
      </c>
      <c r="G125" s="9" t="s">
        <v>55</v>
      </c>
      <c r="H125" s="9" t="s">
        <v>13</v>
      </c>
      <c r="I125" s="9" t="s">
        <v>93</v>
      </c>
      <c r="J125" s="9" t="s">
        <v>59</v>
      </c>
      <c r="K125" s="11"/>
      <c r="L125" s="34">
        <f>L127+L126</f>
        <v>250000</v>
      </c>
    </row>
    <row r="126" spans="2:12" ht="26.25" customHeight="1">
      <c r="B126" s="40" t="s">
        <v>142</v>
      </c>
      <c r="C126" s="41"/>
      <c r="D126" s="41"/>
      <c r="E126" s="42"/>
      <c r="F126" s="9" t="s">
        <v>12</v>
      </c>
      <c r="G126" s="9" t="s">
        <v>55</v>
      </c>
      <c r="H126" s="9" t="s">
        <v>13</v>
      </c>
      <c r="I126" s="9" t="s">
        <v>93</v>
      </c>
      <c r="J126" s="9" t="s">
        <v>140</v>
      </c>
      <c r="K126" s="11"/>
      <c r="L126" s="34">
        <v>170000</v>
      </c>
    </row>
    <row r="127" spans="2:12" ht="26.25" customHeight="1">
      <c r="B127" s="40" t="s">
        <v>143</v>
      </c>
      <c r="C127" s="41"/>
      <c r="D127" s="41"/>
      <c r="E127" s="42"/>
      <c r="F127" s="9" t="s">
        <v>12</v>
      </c>
      <c r="G127" s="9" t="s">
        <v>55</v>
      </c>
      <c r="H127" s="9" t="s">
        <v>13</v>
      </c>
      <c r="I127" s="9" t="s">
        <v>93</v>
      </c>
      <c r="J127" s="9" t="s">
        <v>141</v>
      </c>
      <c r="K127" s="11"/>
      <c r="L127" s="34">
        <v>80000</v>
      </c>
    </row>
    <row r="128" spans="2:12" ht="41.25" customHeight="1">
      <c r="B128" s="40" t="s">
        <v>25</v>
      </c>
      <c r="C128" s="49"/>
      <c r="D128" s="49"/>
      <c r="E128" s="50"/>
      <c r="F128" s="9" t="s">
        <v>12</v>
      </c>
      <c r="G128" s="9" t="s">
        <v>55</v>
      </c>
      <c r="H128" s="9" t="s">
        <v>13</v>
      </c>
      <c r="I128" s="9" t="s">
        <v>93</v>
      </c>
      <c r="J128" s="9" t="s">
        <v>26</v>
      </c>
      <c r="K128" s="11"/>
      <c r="L128" s="34">
        <v>50600</v>
      </c>
    </row>
    <row r="129" spans="2:12" ht="21.75" customHeight="1">
      <c r="B129" s="40" t="s">
        <v>154</v>
      </c>
      <c r="C129" s="41"/>
      <c r="D129" s="41"/>
      <c r="E129" s="42"/>
      <c r="F129" s="9" t="s">
        <v>12</v>
      </c>
      <c r="G129" s="9" t="s">
        <v>55</v>
      </c>
      <c r="H129" s="9" t="s">
        <v>13</v>
      </c>
      <c r="I129" s="9" t="s">
        <v>93</v>
      </c>
      <c r="J129" s="9" t="s">
        <v>155</v>
      </c>
      <c r="K129" s="11"/>
      <c r="L129" s="34">
        <v>2000</v>
      </c>
    </row>
    <row r="130" spans="2:12" ht="16.5" customHeight="1">
      <c r="B130" s="40" t="s">
        <v>27</v>
      </c>
      <c r="C130" s="49"/>
      <c r="D130" s="49"/>
      <c r="E130" s="50"/>
      <c r="F130" s="9" t="s">
        <v>12</v>
      </c>
      <c r="G130" s="9" t="s">
        <v>55</v>
      </c>
      <c r="H130" s="9" t="s">
        <v>13</v>
      </c>
      <c r="I130" s="9" t="s">
        <v>93</v>
      </c>
      <c r="J130" s="9" t="s">
        <v>28</v>
      </c>
      <c r="K130" s="11"/>
      <c r="L130" s="34">
        <v>23000</v>
      </c>
    </row>
    <row r="131" spans="2:12" ht="27" customHeight="1" hidden="1">
      <c r="B131" s="40" t="s">
        <v>147</v>
      </c>
      <c r="C131" s="41"/>
      <c r="D131" s="41"/>
      <c r="E131" s="42"/>
      <c r="F131" s="9" t="s">
        <v>12</v>
      </c>
      <c r="G131" s="9" t="s">
        <v>55</v>
      </c>
      <c r="H131" s="9" t="s">
        <v>13</v>
      </c>
      <c r="I131" s="9" t="s">
        <v>148</v>
      </c>
      <c r="J131" s="9"/>
      <c r="K131" s="11"/>
      <c r="L131" s="34">
        <f>L132</f>
        <v>0</v>
      </c>
    </row>
    <row r="132" spans="2:12" ht="26.25" customHeight="1" hidden="1">
      <c r="B132" s="81" t="s">
        <v>58</v>
      </c>
      <c r="C132" s="82"/>
      <c r="D132" s="82"/>
      <c r="E132" s="83"/>
      <c r="F132" s="9" t="s">
        <v>12</v>
      </c>
      <c r="G132" s="9" t="s">
        <v>55</v>
      </c>
      <c r="H132" s="9" t="s">
        <v>13</v>
      </c>
      <c r="I132" s="9" t="s">
        <v>148</v>
      </c>
      <c r="J132" s="9" t="s">
        <v>59</v>
      </c>
      <c r="K132" s="11"/>
      <c r="L132" s="34">
        <v>0</v>
      </c>
    </row>
    <row r="133" spans="2:12" s="5" customFormat="1" ht="27" customHeight="1">
      <c r="B133" s="37" t="s">
        <v>60</v>
      </c>
      <c r="C133" s="38"/>
      <c r="D133" s="38"/>
      <c r="E133" s="39"/>
      <c r="F133" s="3" t="s">
        <v>12</v>
      </c>
      <c r="G133" s="3" t="s">
        <v>55</v>
      </c>
      <c r="H133" s="3" t="s">
        <v>22</v>
      </c>
      <c r="I133" s="3"/>
      <c r="J133" s="3"/>
      <c r="K133" s="4"/>
      <c r="L133" s="35">
        <f>L134</f>
        <v>430000</v>
      </c>
    </row>
    <row r="134" spans="2:12" ht="57" customHeight="1">
      <c r="B134" s="46" t="s">
        <v>16</v>
      </c>
      <c r="C134" s="47"/>
      <c r="D134" s="47"/>
      <c r="E134" s="48"/>
      <c r="F134" s="7" t="s">
        <v>12</v>
      </c>
      <c r="G134" s="7" t="s">
        <v>55</v>
      </c>
      <c r="H134" s="7" t="s">
        <v>22</v>
      </c>
      <c r="I134" s="7" t="s">
        <v>92</v>
      </c>
      <c r="J134" s="7"/>
      <c r="K134" s="12"/>
      <c r="L134" s="33">
        <f>L135</f>
        <v>430000</v>
      </c>
    </row>
    <row r="135" spans="2:12" ht="42" customHeight="1">
      <c r="B135" s="46" t="s">
        <v>17</v>
      </c>
      <c r="C135" s="47"/>
      <c r="D135" s="47"/>
      <c r="E135" s="48"/>
      <c r="F135" s="7" t="s">
        <v>12</v>
      </c>
      <c r="G135" s="7" t="s">
        <v>55</v>
      </c>
      <c r="H135" s="7" t="s">
        <v>22</v>
      </c>
      <c r="I135" s="7" t="s">
        <v>91</v>
      </c>
      <c r="J135" s="7"/>
      <c r="K135" s="12"/>
      <c r="L135" s="33">
        <f>L136+L139+L138</f>
        <v>430000</v>
      </c>
    </row>
    <row r="136" spans="2:12" ht="0.75" customHeight="1">
      <c r="B136" s="46" t="s">
        <v>127</v>
      </c>
      <c r="C136" s="47"/>
      <c r="D136" s="47"/>
      <c r="E136" s="48"/>
      <c r="F136" s="7" t="s">
        <v>12</v>
      </c>
      <c r="G136" s="7" t="s">
        <v>55</v>
      </c>
      <c r="H136" s="7" t="s">
        <v>22</v>
      </c>
      <c r="I136" s="7" t="s">
        <v>128</v>
      </c>
      <c r="J136" s="7"/>
      <c r="K136" s="12"/>
      <c r="L136" s="33">
        <f>L137</f>
        <v>0</v>
      </c>
    </row>
    <row r="137" spans="2:12" ht="22.5" customHeight="1" hidden="1">
      <c r="B137" s="40" t="s">
        <v>58</v>
      </c>
      <c r="C137" s="49"/>
      <c r="D137" s="49"/>
      <c r="E137" s="50"/>
      <c r="F137" s="9" t="s">
        <v>12</v>
      </c>
      <c r="G137" s="9" t="s">
        <v>55</v>
      </c>
      <c r="H137" s="9" t="s">
        <v>22</v>
      </c>
      <c r="I137" s="9" t="s">
        <v>128</v>
      </c>
      <c r="J137" s="9" t="s">
        <v>59</v>
      </c>
      <c r="K137" s="11"/>
      <c r="L137" s="34">
        <v>0</v>
      </c>
    </row>
    <row r="138" spans="2:12" ht="26.25" customHeight="1" hidden="1">
      <c r="B138" s="40" t="s">
        <v>143</v>
      </c>
      <c r="C138" s="41"/>
      <c r="D138" s="41"/>
      <c r="E138" s="42"/>
      <c r="F138" s="9" t="s">
        <v>12</v>
      </c>
      <c r="G138" s="9" t="s">
        <v>55</v>
      </c>
      <c r="H138" s="9" t="s">
        <v>22</v>
      </c>
      <c r="I138" s="9" t="s">
        <v>128</v>
      </c>
      <c r="J138" s="9" t="s">
        <v>141</v>
      </c>
      <c r="K138" s="11"/>
      <c r="L138" s="34">
        <v>0</v>
      </c>
    </row>
    <row r="139" spans="2:12" ht="91.5" customHeight="1">
      <c r="B139" s="46" t="s">
        <v>61</v>
      </c>
      <c r="C139" s="47"/>
      <c r="D139" s="47"/>
      <c r="E139" s="48"/>
      <c r="F139" s="7" t="s">
        <v>12</v>
      </c>
      <c r="G139" s="7" t="s">
        <v>55</v>
      </c>
      <c r="H139" s="7" t="s">
        <v>22</v>
      </c>
      <c r="I139" s="7" t="s">
        <v>90</v>
      </c>
      <c r="J139" s="7"/>
      <c r="K139" s="12"/>
      <c r="L139" s="33">
        <f>L140</f>
        <v>430000</v>
      </c>
    </row>
    <row r="140" spans="2:12" ht="24" customHeight="1">
      <c r="B140" s="40" t="s">
        <v>58</v>
      </c>
      <c r="C140" s="49"/>
      <c r="D140" s="49"/>
      <c r="E140" s="50"/>
      <c r="F140" s="9" t="s">
        <v>12</v>
      </c>
      <c r="G140" s="9" t="s">
        <v>55</v>
      </c>
      <c r="H140" s="9" t="s">
        <v>22</v>
      </c>
      <c r="I140" s="9" t="s">
        <v>90</v>
      </c>
      <c r="J140" s="9" t="s">
        <v>19</v>
      </c>
      <c r="K140" s="11"/>
      <c r="L140" s="34">
        <f>L142+L141</f>
        <v>430000</v>
      </c>
    </row>
    <row r="141" spans="2:12" ht="22.5" customHeight="1">
      <c r="B141" s="40" t="s">
        <v>18</v>
      </c>
      <c r="C141" s="49"/>
      <c r="D141" s="49"/>
      <c r="E141" s="50"/>
      <c r="F141" s="9" t="s">
        <v>12</v>
      </c>
      <c r="G141" s="9" t="s">
        <v>55</v>
      </c>
      <c r="H141" s="9" t="s">
        <v>22</v>
      </c>
      <c r="I141" s="9" t="s">
        <v>90</v>
      </c>
      <c r="J141" s="9" t="s">
        <v>136</v>
      </c>
      <c r="K141" s="11"/>
      <c r="L141" s="34">
        <v>280000</v>
      </c>
    </row>
    <row r="142" spans="2:12" ht="24" customHeight="1">
      <c r="B142" s="40" t="s">
        <v>138</v>
      </c>
      <c r="C142" s="41"/>
      <c r="D142" s="41"/>
      <c r="E142" s="42"/>
      <c r="F142" s="9" t="s">
        <v>12</v>
      </c>
      <c r="G142" s="9" t="s">
        <v>55</v>
      </c>
      <c r="H142" s="9" t="s">
        <v>22</v>
      </c>
      <c r="I142" s="9" t="s">
        <v>90</v>
      </c>
      <c r="J142" s="9" t="s">
        <v>137</v>
      </c>
      <c r="K142" s="11"/>
      <c r="L142" s="34">
        <v>150000</v>
      </c>
    </row>
    <row r="143" spans="2:12" ht="15.75" customHeight="1">
      <c r="B143" s="51" t="s">
        <v>62</v>
      </c>
      <c r="C143" s="52"/>
      <c r="D143" s="52"/>
      <c r="E143" s="53"/>
      <c r="F143" s="26" t="s">
        <v>12</v>
      </c>
      <c r="G143" s="26" t="s">
        <v>40</v>
      </c>
      <c r="H143" s="13"/>
      <c r="I143" s="13"/>
      <c r="J143" s="13"/>
      <c r="K143" s="14"/>
      <c r="L143" s="31">
        <f>L144+L151</f>
        <v>160000</v>
      </c>
    </row>
    <row r="144" spans="2:12" ht="52.5" customHeight="1">
      <c r="B144" s="43" t="s">
        <v>159</v>
      </c>
      <c r="C144" s="44"/>
      <c r="D144" s="44"/>
      <c r="E144" s="45"/>
      <c r="F144" s="7" t="s">
        <v>12</v>
      </c>
      <c r="G144" s="7" t="s">
        <v>40</v>
      </c>
      <c r="H144" s="7"/>
      <c r="I144" s="7" t="s">
        <v>83</v>
      </c>
      <c r="J144" s="7"/>
      <c r="K144" s="12"/>
      <c r="L144" s="33">
        <f>L145</f>
        <v>150000</v>
      </c>
    </row>
    <row r="145" spans="2:12" ht="27.75" customHeight="1">
      <c r="B145" s="46" t="s">
        <v>85</v>
      </c>
      <c r="C145" s="47"/>
      <c r="D145" s="47"/>
      <c r="E145" s="48"/>
      <c r="F145" s="7" t="s">
        <v>12</v>
      </c>
      <c r="G145" s="7" t="s">
        <v>40</v>
      </c>
      <c r="H145" s="7"/>
      <c r="I145" s="7" t="s">
        <v>84</v>
      </c>
      <c r="J145" s="7"/>
      <c r="K145" s="12"/>
      <c r="L145" s="33">
        <f>L146</f>
        <v>150000</v>
      </c>
    </row>
    <row r="146" spans="2:12" ht="27" customHeight="1">
      <c r="B146" s="46" t="s">
        <v>63</v>
      </c>
      <c r="C146" s="47"/>
      <c r="D146" s="47"/>
      <c r="E146" s="48"/>
      <c r="F146" s="7" t="s">
        <v>12</v>
      </c>
      <c r="G146" s="7" t="s">
        <v>40</v>
      </c>
      <c r="H146" s="7"/>
      <c r="I146" s="7" t="s">
        <v>86</v>
      </c>
      <c r="J146" s="7"/>
      <c r="K146" s="12"/>
      <c r="L146" s="33">
        <f>L147+L149</f>
        <v>150000</v>
      </c>
    </row>
    <row r="147" spans="2:12" ht="39" customHeight="1">
      <c r="B147" s="46" t="s">
        <v>87</v>
      </c>
      <c r="C147" s="47"/>
      <c r="D147" s="47"/>
      <c r="E147" s="48"/>
      <c r="F147" s="7" t="s">
        <v>12</v>
      </c>
      <c r="G147" s="7" t="s">
        <v>40</v>
      </c>
      <c r="H147" s="7" t="s">
        <v>13</v>
      </c>
      <c r="I147" s="7" t="s">
        <v>88</v>
      </c>
      <c r="J147" s="7" t="s">
        <v>64</v>
      </c>
      <c r="K147" s="12"/>
      <c r="L147" s="33">
        <f>L148</f>
        <v>120000</v>
      </c>
    </row>
    <row r="148" spans="2:12" ht="25.5" customHeight="1">
      <c r="B148" s="40" t="s">
        <v>65</v>
      </c>
      <c r="C148" s="49"/>
      <c r="D148" s="49"/>
      <c r="E148" s="50"/>
      <c r="F148" s="9" t="s">
        <v>12</v>
      </c>
      <c r="G148" s="9" t="s">
        <v>40</v>
      </c>
      <c r="H148" s="9" t="s">
        <v>13</v>
      </c>
      <c r="I148" s="9" t="s">
        <v>88</v>
      </c>
      <c r="J148" s="9" t="s">
        <v>66</v>
      </c>
      <c r="K148" s="11"/>
      <c r="L148" s="34">
        <v>120000</v>
      </c>
    </row>
    <row r="149" spans="2:12" ht="27.75" customHeight="1">
      <c r="B149" s="43" t="s">
        <v>67</v>
      </c>
      <c r="C149" s="44"/>
      <c r="D149" s="44"/>
      <c r="E149" s="45"/>
      <c r="F149" s="13" t="s">
        <v>12</v>
      </c>
      <c r="G149" s="13" t="s">
        <v>40</v>
      </c>
      <c r="H149" s="13" t="s">
        <v>33</v>
      </c>
      <c r="I149" s="13" t="s">
        <v>89</v>
      </c>
      <c r="J149" s="13" t="s">
        <v>64</v>
      </c>
      <c r="K149" s="14"/>
      <c r="L149" s="32">
        <f>L150</f>
        <v>30000</v>
      </c>
    </row>
    <row r="150" spans="2:12" ht="24.75" customHeight="1">
      <c r="B150" s="40" t="s">
        <v>65</v>
      </c>
      <c r="C150" s="49"/>
      <c r="D150" s="49"/>
      <c r="E150" s="50"/>
      <c r="F150" s="9" t="s">
        <v>12</v>
      </c>
      <c r="G150" s="9" t="s">
        <v>40</v>
      </c>
      <c r="H150" s="9" t="s">
        <v>33</v>
      </c>
      <c r="I150" s="9" t="s">
        <v>89</v>
      </c>
      <c r="J150" s="9" t="s">
        <v>66</v>
      </c>
      <c r="K150" s="11"/>
      <c r="L150" s="34">
        <v>30000</v>
      </c>
    </row>
    <row r="151" spans="2:12" ht="24" customHeight="1">
      <c r="B151" s="40" t="s">
        <v>135</v>
      </c>
      <c r="C151" s="41"/>
      <c r="D151" s="41"/>
      <c r="E151" s="42"/>
      <c r="F151" s="9" t="s">
        <v>12</v>
      </c>
      <c r="G151" s="9" t="s">
        <v>40</v>
      </c>
      <c r="H151" s="9" t="s">
        <v>33</v>
      </c>
      <c r="I151" s="9" t="s">
        <v>133</v>
      </c>
      <c r="J151" s="9" t="s">
        <v>134</v>
      </c>
      <c r="K151" s="11"/>
      <c r="L151" s="33">
        <f>L152</f>
        <v>10000</v>
      </c>
    </row>
    <row r="152" spans="2:12" ht="23.25" customHeight="1">
      <c r="B152" s="40" t="s">
        <v>58</v>
      </c>
      <c r="C152" s="41"/>
      <c r="D152" s="41"/>
      <c r="E152" s="42"/>
      <c r="F152" s="9" t="s">
        <v>12</v>
      </c>
      <c r="G152" s="9" t="s">
        <v>40</v>
      </c>
      <c r="H152" s="9" t="s">
        <v>33</v>
      </c>
      <c r="I152" s="9" t="s">
        <v>133</v>
      </c>
      <c r="J152" s="9" t="s">
        <v>59</v>
      </c>
      <c r="K152" s="11"/>
      <c r="L152" s="34">
        <v>10000</v>
      </c>
    </row>
    <row r="153" spans="2:12" ht="21" customHeight="1">
      <c r="B153" s="51" t="s">
        <v>68</v>
      </c>
      <c r="C153" s="52"/>
      <c r="D153" s="52"/>
      <c r="E153" s="53"/>
      <c r="F153" s="26" t="s">
        <v>12</v>
      </c>
      <c r="G153" s="26" t="s">
        <v>69</v>
      </c>
      <c r="H153" s="13"/>
      <c r="I153" s="13"/>
      <c r="J153" s="13"/>
      <c r="K153" s="14"/>
      <c r="L153" s="31">
        <f>L154</f>
        <v>30000</v>
      </c>
    </row>
    <row r="154" spans="2:12" ht="16.5" customHeight="1">
      <c r="B154" s="43" t="s">
        <v>68</v>
      </c>
      <c r="C154" s="44"/>
      <c r="D154" s="44"/>
      <c r="E154" s="45"/>
      <c r="F154" s="13" t="s">
        <v>12</v>
      </c>
      <c r="G154" s="13" t="s">
        <v>69</v>
      </c>
      <c r="H154" s="13" t="s">
        <v>13</v>
      </c>
      <c r="I154" s="13"/>
      <c r="J154" s="13"/>
      <c r="K154" s="14"/>
      <c r="L154" s="32">
        <f>L155+L159</f>
        <v>30000</v>
      </c>
    </row>
    <row r="155" spans="2:12" ht="24" customHeight="1">
      <c r="B155" s="43" t="s">
        <v>158</v>
      </c>
      <c r="C155" s="44"/>
      <c r="D155" s="44"/>
      <c r="E155" s="45"/>
      <c r="F155" s="13" t="s">
        <v>12</v>
      </c>
      <c r="G155" s="13" t="s">
        <v>69</v>
      </c>
      <c r="H155" s="13" t="s">
        <v>13</v>
      </c>
      <c r="I155" s="13" t="s">
        <v>80</v>
      </c>
      <c r="J155" s="13"/>
      <c r="K155" s="14"/>
      <c r="L155" s="32">
        <f>L156</f>
        <v>30000</v>
      </c>
    </row>
    <row r="156" spans="2:12" ht="24" customHeight="1">
      <c r="B156" s="46" t="s">
        <v>82</v>
      </c>
      <c r="C156" s="47"/>
      <c r="D156" s="47"/>
      <c r="E156" s="48"/>
      <c r="F156" s="13" t="s">
        <v>12</v>
      </c>
      <c r="G156" s="13" t="s">
        <v>69</v>
      </c>
      <c r="H156" s="13" t="s">
        <v>13</v>
      </c>
      <c r="I156" s="13" t="s">
        <v>81</v>
      </c>
      <c r="J156" s="13"/>
      <c r="K156" s="14"/>
      <c r="L156" s="32">
        <f>L157</f>
        <v>30000</v>
      </c>
    </row>
    <row r="157" spans="2:12" ht="24" customHeight="1">
      <c r="B157" s="46" t="s">
        <v>70</v>
      </c>
      <c r="C157" s="47"/>
      <c r="D157" s="47"/>
      <c r="E157" s="48"/>
      <c r="F157" s="13" t="s">
        <v>12</v>
      </c>
      <c r="G157" s="13" t="s">
        <v>69</v>
      </c>
      <c r="H157" s="13" t="s">
        <v>13</v>
      </c>
      <c r="I157" s="13" t="s">
        <v>81</v>
      </c>
      <c r="J157" s="13"/>
      <c r="K157" s="14"/>
      <c r="L157" s="32">
        <f>L158</f>
        <v>30000</v>
      </c>
    </row>
    <row r="158" spans="2:12" ht="39.75" customHeight="1">
      <c r="B158" s="40" t="s">
        <v>25</v>
      </c>
      <c r="C158" s="49"/>
      <c r="D158" s="49"/>
      <c r="E158" s="50"/>
      <c r="F158" s="15" t="s">
        <v>12</v>
      </c>
      <c r="G158" s="15" t="s">
        <v>69</v>
      </c>
      <c r="H158" s="15" t="s">
        <v>13</v>
      </c>
      <c r="I158" s="15" t="s">
        <v>81</v>
      </c>
      <c r="J158" s="15" t="s">
        <v>26</v>
      </c>
      <c r="K158" s="16"/>
      <c r="L158" s="36">
        <v>30000</v>
      </c>
    </row>
    <row r="159" spans="2:12" ht="41.25" customHeight="1" hidden="1">
      <c r="B159" s="40" t="s">
        <v>131</v>
      </c>
      <c r="C159" s="41"/>
      <c r="D159" s="41"/>
      <c r="E159" s="42"/>
      <c r="F159" s="15" t="s">
        <v>12</v>
      </c>
      <c r="G159" s="15" t="s">
        <v>69</v>
      </c>
      <c r="H159" s="15" t="s">
        <v>13</v>
      </c>
      <c r="I159" s="15" t="s">
        <v>132</v>
      </c>
      <c r="J159" s="15"/>
      <c r="K159" s="16"/>
      <c r="L159" s="36">
        <f>L160</f>
        <v>0</v>
      </c>
    </row>
    <row r="160" spans="2:12" ht="41.25" customHeight="1" hidden="1">
      <c r="B160" s="40" t="s">
        <v>25</v>
      </c>
      <c r="C160" s="49"/>
      <c r="D160" s="49"/>
      <c r="E160" s="50"/>
      <c r="F160" s="15" t="s">
        <v>12</v>
      </c>
      <c r="G160" s="15" t="s">
        <v>69</v>
      </c>
      <c r="H160" s="15" t="s">
        <v>13</v>
      </c>
      <c r="I160" s="15" t="s">
        <v>132</v>
      </c>
      <c r="J160" s="15" t="s">
        <v>26</v>
      </c>
      <c r="K160" s="16"/>
      <c r="L160" s="36"/>
    </row>
    <row r="161" spans="2:12" ht="19.5" customHeight="1">
      <c r="B161" s="70" t="s">
        <v>71</v>
      </c>
      <c r="C161" s="71"/>
      <c r="D161" s="71"/>
      <c r="E161" s="72"/>
      <c r="F161" s="25" t="s">
        <v>12</v>
      </c>
      <c r="G161" s="3"/>
      <c r="H161" s="3"/>
      <c r="I161" s="3"/>
      <c r="J161" s="3"/>
      <c r="K161" s="4"/>
      <c r="L161" s="35">
        <f>L153+L143+L133+L115+L104+L89+L79+L64+L43+L25+L18+L39+L55</f>
        <v>4678975.23</v>
      </c>
    </row>
    <row r="162" spans="3:9" ht="15.75" customHeight="1">
      <c r="C162" s="69"/>
      <c r="D162" s="69"/>
      <c r="E162" s="69"/>
      <c r="H162" s="69"/>
      <c r="I162" s="69"/>
    </row>
    <row r="164" spans="3:9" ht="15">
      <c r="C164" s="69"/>
      <c r="D164" s="69"/>
      <c r="E164" s="69"/>
      <c r="H164" s="69"/>
      <c r="I164" s="69"/>
    </row>
  </sheetData>
  <sheetProtection/>
  <mergeCells count="163">
    <mergeCell ref="B34:E34"/>
    <mergeCell ref="B75:E75"/>
    <mergeCell ref="B76:E76"/>
    <mergeCell ref="B77:E77"/>
    <mergeCell ref="B67:E67"/>
    <mergeCell ref="B50:E50"/>
    <mergeCell ref="B51:E51"/>
    <mergeCell ref="B57:E57"/>
    <mergeCell ref="B66:E66"/>
    <mergeCell ref="B52:E52"/>
    <mergeCell ref="B20:E20"/>
    <mergeCell ref="B58:E58"/>
    <mergeCell ref="B131:E131"/>
    <mergeCell ref="B132:E132"/>
    <mergeCell ref="B61:E61"/>
    <mergeCell ref="B62:E62"/>
    <mergeCell ref="B126:E126"/>
    <mergeCell ref="B127:E127"/>
    <mergeCell ref="B95:E95"/>
    <mergeCell ref="B98:E98"/>
    <mergeCell ref="B97:E97"/>
    <mergeCell ref="E5:L5"/>
    <mergeCell ref="E6:L6"/>
    <mergeCell ref="B89:E89"/>
    <mergeCell ref="C9:J9"/>
    <mergeCell ref="B74:E74"/>
    <mergeCell ref="D11:I11"/>
    <mergeCell ref="B49:E49"/>
    <mergeCell ref="B84:E84"/>
    <mergeCell ref="B68:E68"/>
    <mergeCell ref="B104:E104"/>
    <mergeCell ref="B100:E100"/>
    <mergeCell ref="B99:E99"/>
    <mergeCell ref="B101:E101"/>
    <mergeCell ref="B103:E103"/>
    <mergeCell ref="B78:E78"/>
    <mergeCell ref="B94:E94"/>
    <mergeCell ref="B91:E91"/>
    <mergeCell ref="B72:E72"/>
    <mergeCell ref="B87:E87"/>
    <mergeCell ref="B105:E105"/>
    <mergeCell ref="B96:E96"/>
    <mergeCell ref="E1:L1"/>
    <mergeCell ref="E2:L2"/>
    <mergeCell ref="E3:L3"/>
    <mergeCell ref="E4:L4"/>
    <mergeCell ref="B70:E70"/>
    <mergeCell ref="B45:E45"/>
    <mergeCell ref="B69:E69"/>
    <mergeCell ref="B71:E71"/>
    <mergeCell ref="B53:E53"/>
    <mergeCell ref="B64:E64"/>
    <mergeCell ref="B65:E65"/>
    <mergeCell ref="B60:E60"/>
    <mergeCell ref="B48:E48"/>
    <mergeCell ref="B73:E73"/>
    <mergeCell ref="B90:E90"/>
    <mergeCell ref="B93:E93"/>
    <mergeCell ref="B85:E85"/>
    <mergeCell ref="B86:E86"/>
    <mergeCell ref="B92:E92"/>
    <mergeCell ref="B82:E82"/>
    <mergeCell ref="B83:E83"/>
    <mergeCell ref="B88:E88"/>
    <mergeCell ref="B37:E37"/>
    <mergeCell ref="B29:E29"/>
    <mergeCell ref="B56:E56"/>
    <mergeCell ref="B42:E42"/>
    <mergeCell ref="B43:E43"/>
    <mergeCell ref="B44:E44"/>
    <mergeCell ref="B46:E46"/>
    <mergeCell ref="B54:E54"/>
    <mergeCell ref="B31:E31"/>
    <mergeCell ref="B32:E32"/>
    <mergeCell ref="B24:E24"/>
    <mergeCell ref="B33:E33"/>
    <mergeCell ref="B63:E63"/>
    <mergeCell ref="B47:E47"/>
    <mergeCell ref="B35:E35"/>
    <mergeCell ref="B39:E39"/>
    <mergeCell ref="B40:E40"/>
    <mergeCell ref="B41:E41"/>
    <mergeCell ref="B59:E59"/>
    <mergeCell ref="B36:E36"/>
    <mergeCell ref="B119:E119"/>
    <mergeCell ref="B15:E15"/>
    <mergeCell ref="B18:E18"/>
    <mergeCell ref="B19:E19"/>
    <mergeCell ref="B28:E28"/>
    <mergeCell ref="B25:E25"/>
    <mergeCell ref="B26:E26"/>
    <mergeCell ref="B27:E27"/>
    <mergeCell ref="B16:E16"/>
    <mergeCell ref="B23:E23"/>
    <mergeCell ref="B124:E124"/>
    <mergeCell ref="B125:E125"/>
    <mergeCell ref="B115:E115"/>
    <mergeCell ref="B116:E116"/>
    <mergeCell ref="B122:E122"/>
    <mergeCell ref="B123:E123"/>
    <mergeCell ref="B118:E118"/>
    <mergeCell ref="B117:E117"/>
    <mergeCell ref="B121:E121"/>
    <mergeCell ref="B120:E120"/>
    <mergeCell ref="B107:E107"/>
    <mergeCell ref="B111:E111"/>
    <mergeCell ref="B114:E114"/>
    <mergeCell ref="B112:E112"/>
    <mergeCell ref="B140:E140"/>
    <mergeCell ref="B146:E146"/>
    <mergeCell ref="B134:E134"/>
    <mergeCell ref="B138:E138"/>
    <mergeCell ref="B137:E137"/>
    <mergeCell ref="B141:E141"/>
    <mergeCell ref="B142:E142"/>
    <mergeCell ref="H164:I164"/>
    <mergeCell ref="B161:E161"/>
    <mergeCell ref="B154:E154"/>
    <mergeCell ref="B155:E155"/>
    <mergeCell ref="B157:E157"/>
    <mergeCell ref="C162:E162"/>
    <mergeCell ref="H162:I162"/>
    <mergeCell ref="B160:E160"/>
    <mergeCell ref="B159:E159"/>
    <mergeCell ref="B158:E158"/>
    <mergeCell ref="B21:E21"/>
    <mergeCell ref="C164:E164"/>
    <mergeCell ref="B128:E128"/>
    <mergeCell ref="B130:E130"/>
    <mergeCell ref="B135:E135"/>
    <mergeCell ref="B151:E151"/>
    <mergeCell ref="B152:E152"/>
    <mergeCell ref="B139:E139"/>
    <mergeCell ref="B136:E136"/>
    <mergeCell ref="B150:E150"/>
    <mergeCell ref="E7:L7"/>
    <mergeCell ref="B79:E79"/>
    <mergeCell ref="B80:E80"/>
    <mergeCell ref="B81:E81"/>
    <mergeCell ref="B13:E14"/>
    <mergeCell ref="L13:L14"/>
    <mergeCell ref="F13:K13"/>
    <mergeCell ref="B55:E55"/>
    <mergeCell ref="B17:E17"/>
    <mergeCell ref="B22:E22"/>
    <mergeCell ref="B149:E149"/>
    <mergeCell ref="B156:E156"/>
    <mergeCell ref="B145:E145"/>
    <mergeCell ref="B143:E143"/>
    <mergeCell ref="B153:E153"/>
    <mergeCell ref="B144:E144"/>
    <mergeCell ref="B148:E148"/>
    <mergeCell ref="B147:E147"/>
    <mergeCell ref="B133:E133"/>
    <mergeCell ref="B30:E30"/>
    <mergeCell ref="B102:E102"/>
    <mergeCell ref="B38:E38"/>
    <mergeCell ref="B106:E106"/>
    <mergeCell ref="B108:E108"/>
    <mergeCell ref="B109:E109"/>
    <mergeCell ref="B113:E113"/>
    <mergeCell ref="B129:E129"/>
    <mergeCell ref="B110:E110"/>
  </mergeCells>
  <printOptions/>
  <pageMargins left="0.7" right="0.7" top="0.75" bottom="0.75" header="0.3" footer="0.3"/>
  <pageSetup horizontalDpi="180" verticalDpi="180" orientation="portrait" paperSize="9" scale="9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2019-06-05T03:49:40Z</cp:lastPrinted>
  <dcterms:created xsi:type="dcterms:W3CDTF">2006-09-28T05:33:49Z</dcterms:created>
  <dcterms:modified xsi:type="dcterms:W3CDTF">2019-06-28T04:49:07Z</dcterms:modified>
  <cp:category/>
  <cp:version/>
  <cp:contentType/>
  <cp:contentStatus/>
</cp:coreProperties>
</file>