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<sst xmlns="http://schemas.openxmlformats.org/spreadsheetml/2006/main" count="124" uniqueCount="112">
  <si>
    <t>Код бюджетной классификации Российской Федерации</t>
  </si>
  <si>
    <t>Наименование доходов</t>
  </si>
  <si>
    <t>( в рублях)</t>
  </si>
  <si>
    <t>Доходы местного бюджета</t>
  </si>
  <si>
    <t>к решению Совета депутатов Гайдаровского сельсовета</t>
  </si>
  <si>
    <t>Орджоникидзевского района Республики Хакасия</t>
  </si>
  <si>
    <t>" О бюджете Гайдаровского сельсовета</t>
  </si>
  <si>
    <t>1 00 00000 00 0000 000</t>
  </si>
  <si>
    <t>1 01 00000 00 0000 000</t>
  </si>
  <si>
    <t>1 01 02000 01 0000 110</t>
  </si>
  <si>
    <t>1 01 02010 01 0000 110</t>
  </si>
  <si>
    <t>1 06 00000 00 0000 000</t>
  </si>
  <si>
    <t>1 06 06000 00 0000 110</t>
  </si>
  <si>
    <t>1 08 00000 00 0000 000</t>
  </si>
  <si>
    <t>1 11 00000 00 0000 000</t>
  </si>
  <si>
    <t>1 11 05000 00 0000 120</t>
  </si>
  <si>
    <t>1 11 05010 10 0000 120</t>
  </si>
  <si>
    <t>1 11 05013 10 0000 120</t>
  </si>
  <si>
    <t>1 11 05030 00 0000 120</t>
  </si>
  <si>
    <t>1 11 05035 10 0000 120</t>
  </si>
  <si>
    <t>2 02 00000 00 0000 000</t>
  </si>
  <si>
    <t>2 02 01003 00 0000 151</t>
  </si>
  <si>
    <t>2 02 01003 10 0000 151</t>
  </si>
  <si>
    <t>1 06 06033 10 0000 110</t>
  </si>
  <si>
    <t>1 06 06043 10 0000 110</t>
  </si>
  <si>
    <t>1 06 01030 10 0000 110</t>
  </si>
  <si>
    <t>1 06 01000 00 0000 110</t>
  </si>
  <si>
    <t>1 03 00000 00 0000 000</t>
  </si>
  <si>
    <t>1 03 02230 01 0000 110</t>
  </si>
  <si>
    <t>1 03 02240 01 0000 110</t>
  </si>
  <si>
    <t>1 03 02250 01 0000 110</t>
  </si>
  <si>
    <t>НАЛОГОВЫЕ И НЕНАЛОГОВЫЕ ДОХОДЫ</t>
  </si>
  <si>
    <t>1 06 06030 00 0000 110</t>
  </si>
  <si>
    <t>1 06 06040 00 0000 110</t>
  </si>
  <si>
    <t>1 03 02000 01 0000 000</t>
  </si>
  <si>
    <t>Иные межбюджетные трансферты</t>
  </si>
  <si>
    <t>Субвенции бюджетам  субъектов  Российской Федерации  и муниципальных образований</t>
  </si>
  <si>
    <t>Дотации бюджетам  субъектов  Российской Федерации  и муниципальных образований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</si>
  <si>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</si>
  <si>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</si>
  <si>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</si>
  <si>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</si>
  <si>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</si>
  <si>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</si>
  <si>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</t>
  </si>
  <si>
    <t>Налог на имущество физических лиц</t>
  </si>
  <si>
    <t>НАЛОГИ  НА ИМУЩЕСТВО</t>
  </si>
  <si>
    <t>Акцизы по подакцизным товарам (продукции), производимым на территории Российской Федерации</t>
  </si>
  <si>
    <t>НАЛОГИ НА ТОВАРЫ ( РАБОТЫ, УСЛУГИ),  РЕАЛИЗУЕМЫЕ НА ТЕРРИТОРИИ РОССИЙСКОЙ ФЕДЕРАЦИИ</t>
  </si>
  <si>
    <t>НАЛОГ НА ДОХОДЫ ФИЗИЧЕСКИХ ЛИЦ</t>
  </si>
  <si>
    <t>НАЛОГИ НА ПРИБЫЛЬ, ДОХОДЫ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</si>
  <si>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учреждений).</t>
  </si>
  <si>
    <t>Прочие субсидии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</si>
  <si>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</si>
  <si>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</si>
  <si>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</si>
  <si>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 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</si>
  <si>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</si>
  <si>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наториальных действий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</si>
  <si>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</si>
  <si>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заключения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</si>
  <si>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  ими учреждений ( за исключением имущества муниципальных бюджетных и автономных учреждений)</t>
  </si>
  <si>
    <t>Дотации на выравнивание уровня бюджетной обеспеченности</t>
  </si>
  <si>
    <t>Дотации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</si>
  <si>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</si>
  <si>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</si>
  <si>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</si>
  <si>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</si>
  <si>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</si>
  <si>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</si>
  <si>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</si>
  <si>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1 17 01050 10 0000 180 </t>
  </si>
  <si>
    <t>Невыясненные поступления, зачисляемые в бюджеты сельских поселений</t>
  </si>
  <si>
    <t>Налог на имущество физических лиц, взимаемый по ставке, применяемой к объекту налогообложения, расположенному в границах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</si>
  <si>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</si>
  <si>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2 02 49999 10 0000 151</t>
  </si>
  <si>
    <t>Прочие межбюджетные трансферты, передаваемые бюджетам сельских поселений</t>
  </si>
  <si>
    <t>Приложение 6</t>
  </si>
  <si>
    <t>2 02 01 000 00 0000 150</t>
  </si>
  <si>
    <t>2 02 03 000 00 0000 150</t>
  </si>
  <si>
    <t>2 02 35118 00 0000 150</t>
  </si>
  <si>
    <t>2 02 35118 10 0000 150</t>
  </si>
  <si>
    <t>2 02 35250 10 0000 150</t>
  </si>
  <si>
    <t>2 02 04 000 00 0000 150</t>
  </si>
  <si>
    <t>2 02 04012 00 0000 150</t>
  </si>
  <si>
    <t>2 02 04012 10 0000 150</t>
  </si>
  <si>
    <t>2 02 40014 10 0000 150</t>
  </si>
  <si>
    <t>2 02 30024 10 0000 150</t>
  </si>
  <si>
    <t>2 02 30024 00 0000 150</t>
  </si>
  <si>
    <t xml:space="preserve">Субвенции бюджетам сельских поселений на выполнение передаваемых полномочий субъектам Российской Федерации </t>
  </si>
  <si>
    <t>2 02 29999 10 0000 150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</si>
  <si>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</si>
  <si>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</si>
  <si>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2 02 16001 00 0000 150</t>
  </si>
  <si>
    <t>на 2021 год и на плановый период 2022 и 2023 годов"</t>
  </si>
  <si>
    <t>Сумма доходов на 2021 год</t>
  </si>
  <si>
    <t>Гайдаровского сельсовета Орджоникидзевского района Республики Хакасия на 2021 год.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</si>
  <si>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</si>
  <si>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</si>
  <si>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</si>
  <si>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</si>
  <si>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</si>
  <si>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</si>
  <si>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1 08 04000 01 0000 110</t>
  </si>
  <si>
    <t>1 08 04020 01 0000 110</t>
  </si>
  <si>
    <t>2 02 49999 00 0000 151</t>
  </si>
  <si>
    <t>Прочие межбюджетные трансферты, передаваемые бюджетам</t>
  </si>
  <si>
    <t>на 2021 год и на плановый период 2022 и 2023 годов" от  25 декабря 2020 года №17</t>
  </si>
  <si>
    <t>О внесение изменений в решение Совета депутатов</t>
  </si>
  <si>
    <t>Гайдаровского сельсовета Орджоникидзевского района Республики Хакасия</t>
  </si>
  <si>
    <t xml:space="preserve">Приложение 1 </t>
  </si>
  <si>
    <t>от 31 мая 2021 №4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</si>
</sst>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0" fillId="0" borderId="10" xfId="0" applyNumberFormat="1" applyFont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24" borderId="0" xfId="0" applyFont="1" applyFill="1" applyAlignment="1">
      <alignment horizontal="right"/>
    </xf>
    <xf numFmtId="0" fontId="2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0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19" fillId="24" borderId="0" xfId="0" applyFont="1" applyFill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0"/>
  <sheetViews>
    <sheetView tabSelected="1" zoomScalePageLayoutView="0" workbookViewId="0" topLeftCell="B1">
      <selection activeCell="E10" sqref="E10"/>
    </sheetView>
  </sheetViews>
  <sheetFormatPr defaultColWidth="9.140625" defaultRowHeight="15"/>
  <cols>
    <col min="1" max="1" width="2.8515625" style="2" customWidth="1"/>
    <col min="2" max="2" width="26.00390625" style="2" customWidth="1"/>
    <col min="3" max="3" width="62.28125" style="2" customWidth="1"/>
    <col min="4" max="4" width="24.421875" style="2" customWidth="1"/>
    <col min="5" max="16384" width="9.140625" style="2" customWidth="1"/>
  </cols>
  <sheetData>
    <row r="2" spans="2:4" s="1" customFormat="1" ht="15">
      <c r="B2" s="11"/>
      <c r="C2" s="42" t="s">
        <v>110</v>
      </c>
      <c r="D2" s="42"/>
    </row>
    <row r="3" spans="2:4" s="1" customFormat="1" ht="15">
      <c r="B3" s="11"/>
      <c r="C3" s="42" t="s">
        <v>4</v>
      </c>
      <c r="D3" s="42"/>
    </row>
    <row r="4" spans="2:4" s="1" customFormat="1" ht="15">
      <c r="B4" s="11"/>
      <c r="C4" s="42" t="s">
        <v>5</v>
      </c>
      <c r="D4" s="42"/>
    </row>
    <row r="5" spans="2:4" s="1" customFormat="1" ht="15.75">
      <c r="B5" s="11"/>
      <c r="C5" s="37" t="s">
        <v>108</v>
      </c>
      <c r="D5" s="37"/>
    </row>
    <row r="6" spans="2:4" s="1" customFormat="1" ht="15.75">
      <c r="B6" s="11"/>
      <c r="C6" s="37" t="s">
        <v>109</v>
      </c>
      <c r="D6" s="37"/>
    </row>
    <row r="7" spans="2:4" s="1" customFormat="1" ht="15">
      <c r="B7" s="11"/>
      <c r="C7" s="42" t="s">
        <v>6</v>
      </c>
      <c r="D7" s="42"/>
    </row>
    <row r="8" spans="2:4" s="1" customFormat="1" ht="15">
      <c r="B8" s="11"/>
      <c r="C8" s="42" t="s">
        <v>5</v>
      </c>
      <c r="D8" s="42"/>
    </row>
    <row r="9" spans="2:4" s="1" customFormat="1" ht="15">
      <c r="B9" s="11"/>
      <c r="C9" s="42" t="s">
        <v>94</v>
      </c>
      <c r="D9" s="42"/>
    </row>
    <row r="10" spans="2:4" s="1" customFormat="1" ht="15">
      <c r="B10" s="11"/>
      <c r="C10" s="40" t="s">
        <v>111</v>
      </c>
      <c r="D10" s="40"/>
    </row>
    <row r="11" spans="2:4" s="1" customFormat="1" ht="15">
      <c r="B11" s="11"/>
      <c r="C11" s="12"/>
      <c r="D11" s="12"/>
    </row>
    <row r="12" spans="2:4" s="1" customFormat="1" ht="15.75">
      <c r="B12" s="11"/>
      <c r="C12" s="12"/>
      <c r="D12" s="13" t="s">
        <v>77</v>
      </c>
    </row>
    <row r="13" spans="2:4" s="1" customFormat="1" ht="15.75">
      <c r="B13" s="11"/>
      <c r="C13" s="37" t="s">
        <v>4</v>
      </c>
      <c r="D13" s="37"/>
    </row>
    <row r="14" spans="2:4" s="1" customFormat="1" ht="15.75">
      <c r="B14" s="11"/>
      <c r="C14" s="38" t="s">
        <v>5</v>
      </c>
      <c r="D14" s="39"/>
    </row>
    <row r="15" spans="2:4" s="1" customFormat="1" ht="15.75">
      <c r="B15" s="11"/>
      <c r="C15" s="37" t="s">
        <v>6</v>
      </c>
      <c r="D15" s="37"/>
    </row>
    <row r="16" spans="2:4" s="1" customFormat="1" ht="15.75">
      <c r="B16" s="11"/>
      <c r="C16" s="37" t="s">
        <v>5</v>
      </c>
      <c r="D16" s="37"/>
    </row>
    <row r="17" spans="2:4" s="1" customFormat="1" ht="15.75">
      <c r="B17" s="11"/>
      <c r="C17" s="37" t="s">
        <v>107</v>
      </c>
      <c r="D17" s="37"/>
    </row>
    <row r="18" spans="2:4" s="1" customFormat="1" ht="15">
      <c r="B18" s="11"/>
      <c r="C18" s="43"/>
      <c r="D18" s="44"/>
    </row>
    <row r="19" spans="2:4" s="14" customFormat="1" ht="15.75">
      <c r="B19" s="41" t="s">
        <v>3</v>
      </c>
      <c r="C19" s="41"/>
      <c r="D19" s="41"/>
    </row>
    <row r="20" spans="2:4" s="14" customFormat="1" ht="15.75">
      <c r="B20" s="41" t="s">
        <v>96</v>
      </c>
      <c r="C20" s="41"/>
      <c r="D20" s="41"/>
    </row>
    <row r="21" spans="2:4" s="14" customFormat="1" ht="15.75">
      <c r="B21" s="15"/>
      <c r="C21" s="15"/>
      <c r="D21" s="15"/>
    </row>
    <row r="22" spans="2:4" s="14" customFormat="1" ht="15.75">
      <c r="B22" s="15"/>
      <c r="C22" s="15"/>
      <c r="D22" s="16" t="s">
        <v>2</v>
      </c>
    </row>
    <row r="23" spans="2:4" s="14" customFormat="1" ht="47.25">
      <c r="B23" s="17" t="s">
        <v>0</v>
      </c>
      <c r="C23" s="3" t="s">
        <v>1</v>
      </c>
      <c r="D23" s="17" t="s">
        <v>95</v>
      </c>
    </row>
    <row r="24" spans="2:4" s="14" customFormat="1" ht="15.75" customHeight="1">
      <c r="B24" s="18" t="s">
        <v>7</v>
      </c>
      <c r="C24" s="18" t="s">
        <v>31</v>
      </c>
      <c r="D24" s="19">
        <f>D25+D28+D36+D44+D47</f>
        <v>576600</v>
      </c>
    </row>
    <row r="25" spans="2:4" s="14" customFormat="1" ht="15.75" customHeight="1">
      <c r="B25" s="18" t="s">
        <v>8</v>
      </c>
      <c r="C25" s="18" t="s">
        <v>50</v>
      </c>
      <c r="D25" s="19">
        <f>D26</f>
        <v>321000</v>
      </c>
    </row>
    <row r="26" spans="2:4" s="14" customFormat="1" ht="15.75" customHeight="1">
      <c r="B26" s="18" t="s">
        <v>9</v>
      </c>
      <c r="C26" s="18" t="s">
        <v>49</v>
      </c>
      <c r="D26" s="19">
        <f>D27</f>
        <v>321000</v>
      </c>
    </row>
    <row r="27" spans="2:4" s="14" customFormat="1" ht="100.5" customHeight="1">
      <c r="B27" s="5" t="s">
        <v>10</v>
      </c>
      <c r="C27" s="8" t="s">
        <v>74</v>
      </c>
      <c r="D27" s="20">
        <v>321000</v>
      </c>
    </row>
    <row r="28" spans="2:4" s="14" customFormat="1" ht="54.75" customHeight="1">
      <c r="B28" s="18" t="s">
        <v>27</v>
      </c>
      <c r="C28" s="21" t="s">
        <v>48</v>
      </c>
      <c r="D28" s="19">
        <f>D29</f>
        <v>149600</v>
      </c>
    </row>
    <row r="29" spans="2:4" s="14" customFormat="1" ht="44.25" customHeight="1">
      <c r="B29" s="18" t="s">
        <v>34</v>
      </c>
      <c r="C29" s="21" t="s">
        <v>47</v>
      </c>
      <c r="D29" s="20">
        <f>D30+D32+D34</f>
        <v>149600</v>
      </c>
    </row>
    <row r="30" spans="2:4" s="14" customFormat="1" ht="86.25" customHeight="1">
      <c r="B30" s="3" t="s">
        <v>28</v>
      </c>
      <c r="C30" s="4" t="s">
        <v>53</v>
      </c>
      <c r="D30" s="20">
        <v>60000</v>
      </c>
    </row>
    <row r="31" spans="2:4" s="14" customFormat="1" ht="147.75" customHeight="1">
      <c r="B31" s="5" t="s">
        <v>97</v>
      </c>
      <c r="C31" s="6" t="s">
        <v>98</v>
      </c>
      <c r="D31" s="20">
        <v>60000</v>
      </c>
    </row>
    <row r="32" spans="2:4" s="14" customFormat="1" ht="108" customHeight="1">
      <c r="B32" s="7" t="s">
        <v>29</v>
      </c>
      <c r="C32" s="8" t="s">
        <v>54</v>
      </c>
      <c r="D32" s="20">
        <v>15000</v>
      </c>
    </row>
    <row r="33" spans="2:4" s="14" customFormat="1" ht="156.75" customHeight="1">
      <c r="B33" s="9" t="s">
        <v>99</v>
      </c>
      <c r="C33" s="8" t="s">
        <v>100</v>
      </c>
      <c r="D33" s="20">
        <v>15000</v>
      </c>
    </row>
    <row r="34" spans="2:4" s="14" customFormat="1" ht="90.75" customHeight="1">
      <c r="B34" s="5" t="s">
        <v>30</v>
      </c>
      <c r="C34" s="8" t="s">
        <v>55</v>
      </c>
      <c r="D34" s="20">
        <v>74600</v>
      </c>
    </row>
    <row r="35" spans="2:4" s="14" customFormat="1" ht="136.5" customHeight="1">
      <c r="B35" s="5" t="s">
        <v>101</v>
      </c>
      <c r="C35" s="8" t="s">
        <v>102</v>
      </c>
      <c r="D35" s="20">
        <v>74600</v>
      </c>
    </row>
    <row r="36" spans="2:4" s="14" customFormat="1" ht="15.75" customHeight="1">
      <c r="B36" s="18" t="s">
        <v>11</v>
      </c>
      <c r="C36" s="18" t="s">
        <v>46</v>
      </c>
      <c r="D36" s="19">
        <f>D39+D37</f>
        <v>106000</v>
      </c>
    </row>
    <row r="37" spans="2:4" s="14" customFormat="1" ht="15.75" customHeight="1">
      <c r="B37" s="18" t="s">
        <v>26</v>
      </c>
      <c r="C37" s="18" t="s">
        <v>45</v>
      </c>
      <c r="D37" s="19">
        <f>D38</f>
        <v>3000</v>
      </c>
    </row>
    <row r="38" spans="2:4" s="14" customFormat="1" ht="47.25" customHeight="1">
      <c r="B38" s="10" t="s">
        <v>25</v>
      </c>
      <c r="C38" s="8" t="s">
        <v>73</v>
      </c>
      <c r="D38" s="20">
        <v>3000</v>
      </c>
    </row>
    <row r="39" spans="2:4" s="14" customFormat="1" ht="15.75" customHeight="1">
      <c r="B39" s="18" t="s">
        <v>12</v>
      </c>
      <c r="C39" s="18" t="s">
        <v>44</v>
      </c>
      <c r="D39" s="19">
        <f>D40+D42</f>
        <v>103000</v>
      </c>
    </row>
    <row r="40" spans="2:4" s="14" customFormat="1" ht="15.75" customHeight="1">
      <c r="B40" s="18" t="s">
        <v>32</v>
      </c>
      <c r="C40" s="18" t="s">
        <v>43</v>
      </c>
      <c r="D40" s="19">
        <f>D41</f>
        <v>93000</v>
      </c>
    </row>
    <row r="41" spans="2:4" s="14" customFormat="1" ht="39.75" customHeight="1">
      <c r="B41" s="10" t="s">
        <v>23</v>
      </c>
      <c r="C41" s="8" t="s">
        <v>42</v>
      </c>
      <c r="D41" s="20">
        <v>93000</v>
      </c>
    </row>
    <row r="42" spans="2:4" s="14" customFormat="1" ht="15.75" customHeight="1">
      <c r="B42" s="18" t="s">
        <v>33</v>
      </c>
      <c r="C42" s="18" t="s">
        <v>41</v>
      </c>
      <c r="D42" s="19">
        <f>D43</f>
        <v>10000</v>
      </c>
    </row>
    <row r="43" spans="2:4" s="14" customFormat="1" ht="33.75" customHeight="1">
      <c r="B43" s="10" t="s">
        <v>24</v>
      </c>
      <c r="C43" s="8" t="s">
        <v>56</v>
      </c>
      <c r="D43" s="20">
        <v>10000</v>
      </c>
    </row>
    <row r="44" spans="2:4" s="14" customFormat="1" ht="15.75" hidden="1">
      <c r="B44" s="18" t="s">
        <v>13</v>
      </c>
      <c r="C44" s="18" t="s">
        <v>40</v>
      </c>
      <c r="D44" s="19">
        <f>D45</f>
        <v>0</v>
      </c>
    </row>
    <row r="45" spans="2:4" s="14" customFormat="1" ht="43.5" customHeight="1" hidden="1">
      <c r="B45" s="10" t="s">
        <v>103</v>
      </c>
      <c r="C45" s="8" t="s">
        <v>57</v>
      </c>
      <c r="D45" s="20">
        <f>D46</f>
        <v>0</v>
      </c>
    </row>
    <row r="46" spans="2:4" s="14" customFormat="1" ht="60" customHeight="1" hidden="1">
      <c r="B46" s="10" t="s">
        <v>104</v>
      </c>
      <c r="C46" s="8" t="s">
        <v>58</v>
      </c>
      <c r="D46" s="20">
        <v>0</v>
      </c>
    </row>
    <row r="47" spans="2:4" s="14" customFormat="1" ht="0.75" customHeight="1" hidden="1">
      <c r="B47" s="18" t="s">
        <v>14</v>
      </c>
      <c r="C47" s="21" t="s">
        <v>39</v>
      </c>
      <c r="D47" s="19">
        <f>D53</f>
        <v>0</v>
      </c>
    </row>
    <row r="48" spans="2:4" s="14" customFormat="1" ht="72" customHeight="1" hidden="1">
      <c r="B48" s="10" t="s">
        <v>15</v>
      </c>
      <c r="C48" s="8" t="s">
        <v>59</v>
      </c>
      <c r="D48" s="20">
        <f>D49+D51</f>
        <v>0</v>
      </c>
    </row>
    <row r="49" spans="2:4" s="14" customFormat="1" ht="75.75" customHeight="1" hidden="1">
      <c r="B49" s="10" t="s">
        <v>16</v>
      </c>
      <c r="C49" s="8" t="s">
        <v>60</v>
      </c>
      <c r="D49" s="20">
        <v>0</v>
      </c>
    </row>
    <row r="50" spans="2:4" s="14" customFormat="1" ht="94.5" hidden="1">
      <c r="B50" s="10" t="s">
        <v>17</v>
      </c>
      <c r="C50" s="8" t="s">
        <v>60</v>
      </c>
      <c r="D50" s="20">
        <v>0</v>
      </c>
    </row>
    <row r="51" spans="2:4" s="14" customFormat="1" ht="73.5" customHeight="1" hidden="1">
      <c r="B51" s="10" t="s">
        <v>18</v>
      </c>
      <c r="C51" s="8" t="s">
        <v>51</v>
      </c>
      <c r="D51" s="20">
        <f>D52</f>
        <v>0</v>
      </c>
    </row>
    <row r="52" spans="2:4" s="14" customFormat="1" ht="63" customHeight="1" hidden="1">
      <c r="B52" s="10" t="s">
        <v>19</v>
      </c>
      <c r="C52" s="8" t="s">
        <v>61</v>
      </c>
      <c r="D52" s="20">
        <v>0</v>
      </c>
    </row>
    <row r="53" spans="2:4" s="14" customFormat="1" ht="30" customHeight="1" hidden="1">
      <c r="B53" s="10" t="s">
        <v>71</v>
      </c>
      <c r="C53" s="22" t="s">
        <v>72</v>
      </c>
      <c r="D53" s="20"/>
    </row>
    <row r="54" spans="2:4" s="14" customFormat="1" ht="47.25">
      <c r="B54" s="18" t="s">
        <v>20</v>
      </c>
      <c r="C54" s="21" t="s">
        <v>38</v>
      </c>
      <c r="D54" s="19">
        <f>D55+D60+D64+D71</f>
        <v>4849400</v>
      </c>
    </row>
    <row r="55" spans="2:4" s="14" customFormat="1" ht="28.5" customHeight="1">
      <c r="B55" s="18" t="s">
        <v>78</v>
      </c>
      <c r="C55" s="23" t="s">
        <v>37</v>
      </c>
      <c r="D55" s="19">
        <f>D56+D58</f>
        <v>3944500</v>
      </c>
    </row>
    <row r="56" spans="2:4" s="14" customFormat="1" ht="32.25" customHeight="1">
      <c r="B56" s="24" t="s">
        <v>93</v>
      </c>
      <c r="C56" s="25" t="s">
        <v>62</v>
      </c>
      <c r="D56" s="20">
        <f>D57</f>
        <v>3944500</v>
      </c>
    </row>
    <row r="57" spans="2:4" s="14" customFormat="1" ht="48.75" customHeight="1">
      <c r="B57" s="24" t="s">
        <v>92</v>
      </c>
      <c r="C57" s="22" t="s">
        <v>91</v>
      </c>
      <c r="D57" s="20">
        <v>3944500</v>
      </c>
    </row>
    <row r="58" spans="2:4" s="14" customFormat="1" ht="0.75" customHeight="1" hidden="1">
      <c r="B58" s="10" t="s">
        <v>21</v>
      </c>
      <c r="C58" s="8" t="s">
        <v>63</v>
      </c>
      <c r="D58" s="20">
        <f>D59</f>
        <v>0</v>
      </c>
    </row>
    <row r="59" spans="2:4" s="14" customFormat="1" ht="33" customHeight="1" hidden="1">
      <c r="B59" s="10" t="s">
        <v>22</v>
      </c>
      <c r="C59" s="8" t="s">
        <v>64</v>
      </c>
      <c r="D59" s="20">
        <v>0</v>
      </c>
    </row>
    <row r="60" spans="2:4" s="14" customFormat="1" ht="36" customHeight="1">
      <c r="B60" s="18" t="s">
        <v>90</v>
      </c>
      <c r="C60" s="26" t="s">
        <v>52</v>
      </c>
      <c r="D60" s="19">
        <f>D61</f>
        <v>183000</v>
      </c>
    </row>
    <row r="61" spans="2:4" s="14" customFormat="1" ht="38.25" customHeight="1">
      <c r="B61" s="27" t="s">
        <v>90</v>
      </c>
      <c r="C61" s="8" t="s">
        <v>52</v>
      </c>
      <c r="D61" s="20">
        <v>183000</v>
      </c>
    </row>
    <row r="62" spans="2:4" s="30" customFormat="1" ht="42" customHeight="1" hidden="1">
      <c r="B62" s="28"/>
      <c r="C62" s="26"/>
      <c r="D62" s="29"/>
    </row>
    <row r="63" spans="2:4" s="14" customFormat="1" ht="36" customHeight="1" hidden="1">
      <c r="B63" s="31"/>
      <c r="C63" s="15"/>
      <c r="D63" s="32"/>
    </row>
    <row r="64" spans="2:4" s="14" customFormat="1" ht="30" customHeight="1">
      <c r="B64" s="18" t="s">
        <v>79</v>
      </c>
      <c r="C64" s="23" t="s">
        <v>36</v>
      </c>
      <c r="D64" s="19">
        <f>D67+D69+D66</f>
        <v>151900</v>
      </c>
    </row>
    <row r="65" spans="2:4" s="14" customFormat="1" ht="45" customHeight="1">
      <c r="B65" s="18" t="s">
        <v>88</v>
      </c>
      <c r="C65" s="4" t="s">
        <v>89</v>
      </c>
      <c r="D65" s="19">
        <f>D66</f>
        <v>1000</v>
      </c>
    </row>
    <row r="66" spans="2:4" s="14" customFormat="1" ht="49.5" customHeight="1">
      <c r="B66" s="3" t="s">
        <v>87</v>
      </c>
      <c r="C66" s="4" t="s">
        <v>89</v>
      </c>
      <c r="D66" s="33">
        <v>1000</v>
      </c>
    </row>
    <row r="67" spans="2:4" s="14" customFormat="1" ht="47.25" customHeight="1">
      <c r="B67" s="10" t="s">
        <v>80</v>
      </c>
      <c r="C67" s="8" t="s">
        <v>65</v>
      </c>
      <c r="D67" s="20">
        <f>D68</f>
        <v>144900</v>
      </c>
    </row>
    <row r="68" spans="2:4" s="14" customFormat="1" ht="45" customHeight="1">
      <c r="B68" s="10" t="s">
        <v>81</v>
      </c>
      <c r="C68" s="8" t="s">
        <v>65</v>
      </c>
      <c r="D68" s="20">
        <v>144900</v>
      </c>
    </row>
    <row r="69" spans="2:4" s="14" customFormat="1" ht="57.75" customHeight="1">
      <c r="B69" s="10" t="s">
        <v>82</v>
      </c>
      <c r="C69" s="8" t="s">
        <v>66</v>
      </c>
      <c r="D69" s="20">
        <f>D70</f>
        <v>6000</v>
      </c>
    </row>
    <row r="70" spans="2:4" s="14" customFormat="1" ht="60.75" customHeight="1">
      <c r="B70" s="10" t="s">
        <v>82</v>
      </c>
      <c r="C70" s="8" t="s">
        <v>66</v>
      </c>
      <c r="D70" s="20">
        <v>6000</v>
      </c>
    </row>
    <row r="71" spans="2:4" s="14" customFormat="1" ht="25.5" customHeight="1">
      <c r="B71" s="18" t="s">
        <v>83</v>
      </c>
      <c r="C71" s="23" t="s">
        <v>35</v>
      </c>
      <c r="D71" s="19">
        <f>D72+D74+D79</f>
        <v>570000</v>
      </c>
    </row>
    <row r="72" spans="2:4" s="14" customFormat="1" ht="0.75" customHeight="1" hidden="1">
      <c r="B72" s="10" t="s">
        <v>84</v>
      </c>
      <c r="C72" s="8" t="s">
        <v>67</v>
      </c>
      <c r="D72" s="20">
        <v>0</v>
      </c>
    </row>
    <row r="73" spans="2:4" s="14" customFormat="1" ht="47.25" customHeight="1" hidden="1">
      <c r="B73" s="10" t="s">
        <v>85</v>
      </c>
      <c r="C73" s="8" t="s">
        <v>68</v>
      </c>
      <c r="D73" s="20">
        <v>0</v>
      </c>
    </row>
    <row r="74" spans="2:4" s="14" customFormat="1" ht="90.75" customHeight="1">
      <c r="B74" s="3" t="s">
        <v>86</v>
      </c>
      <c r="C74" s="34" t="s">
        <v>69</v>
      </c>
      <c r="D74" s="20">
        <v>5000</v>
      </c>
    </row>
    <row r="75" spans="2:4" s="14" customFormat="1" ht="16.5" customHeight="1" hidden="1">
      <c r="B75" s="31"/>
      <c r="C75" s="15"/>
      <c r="D75" s="32"/>
    </row>
    <row r="76" spans="2:4" s="14" customFormat="1" ht="22.5" customHeight="1" hidden="1">
      <c r="B76" s="31"/>
      <c r="C76" s="15"/>
      <c r="D76" s="32"/>
    </row>
    <row r="77" spans="2:4" s="14" customFormat="1" ht="21" customHeight="1" hidden="1">
      <c r="B77" s="31"/>
      <c r="C77" s="15"/>
      <c r="D77" s="32"/>
    </row>
    <row r="78" spans="2:4" s="14" customFormat="1" ht="24.75" customHeight="1">
      <c r="B78" s="24" t="s">
        <v>105</v>
      </c>
      <c r="C78" s="35" t="s">
        <v>106</v>
      </c>
      <c r="D78" s="36">
        <f>D79</f>
        <v>565000</v>
      </c>
    </row>
    <row r="79" spans="2:4" s="14" customFormat="1" ht="40.5" customHeight="1">
      <c r="B79" s="24" t="s">
        <v>75</v>
      </c>
      <c r="C79" s="8" t="s">
        <v>76</v>
      </c>
      <c r="D79" s="20">
        <v>565000</v>
      </c>
    </row>
    <row r="80" spans="2:4" s="14" customFormat="1" ht="34.5" customHeight="1">
      <c r="B80" s="18"/>
      <c r="C80" s="18" t="s">
        <v>70</v>
      </c>
      <c r="D80" s="19">
        <f>D54+D24</f>
        <v>5426000</v>
      </c>
    </row>
  </sheetData>
  <sheetProtection/>
  <mergeCells count="17">
    <mergeCell ref="B19:D19"/>
    <mergeCell ref="B20:D20"/>
    <mergeCell ref="C2:D2"/>
    <mergeCell ref="C3:D3"/>
    <mergeCell ref="C4:D4"/>
    <mergeCell ref="C7:D7"/>
    <mergeCell ref="C8:D8"/>
    <mergeCell ref="C9:D9"/>
    <mergeCell ref="C18:D18"/>
    <mergeCell ref="C16:D16"/>
    <mergeCell ref="C17:D17"/>
    <mergeCell ref="C5:D5"/>
    <mergeCell ref="C6:D6"/>
    <mergeCell ref="C13:D13"/>
    <mergeCell ref="C14:D14"/>
    <mergeCell ref="C15:D15"/>
    <mergeCell ref="C10:D10"/>
  </mergeCells>
  <printOptions/>
  <pageMargins left="0.7" right="0.7" top="0.75" bottom="0.75" header="0.3" footer="0.3"/>
  <pageSetup horizontalDpi="180" verticalDpi="180" orientation="portrait" paperSize="9" scale="75" r:id="rId1"/>
  <rowBreaks count="2" manualBreakCount="2">
    <brk id="32" max="3" man="1"/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2021-05-31T03:28:44Z</cp:lastPrinted>
  <dcterms:created xsi:type="dcterms:W3CDTF">2006-09-28T05:33:49Z</dcterms:created>
  <dcterms:modified xsi:type="dcterms:W3CDTF">2021-05-31T06:11:02Z</dcterms:modified>
  <cp:category/>
  <cp:version/>
  <cp:contentType/>
  <cp:contentStatus/>
</cp:coreProperties>
</file>