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>
    <definedName name="_xlnm.Print_Area" localSheetId="0">'основн.'!$A$1:$K$227</definedName>
  </definedNames>
  <calcPr fullCalcOnLoad="1"/>
</workbook>
</file>

<file path=xl/sharedStrings.xml><?xml version="1.0" encoding="utf-8"?>
<sst xmlns="http://schemas.openxmlformats.org/spreadsheetml/2006/main" count="762" uniqueCount="207">
  <si>
    <t>Глава Гайдаровского сельсовета</t>
  </si>
  <si>
    <t>Гайдаровского сельсовета Орджоникидзевского района Республики Хакасия</t>
  </si>
  <si>
    <t>Наименование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</si>
  <si>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</si>
  <si>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</si>
  <si>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</si>
  <si>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</si>
  <si>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</si>
  <si>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</si>
  <si>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</si>
  <si>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</si>
  <si>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</si>
  <si>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Центральный аппарат</t>
  </si>
  <si>
    <t xml:space="preserve">Иные закупки товаров, работ и услуг для обеспечения государственных (муниципальных) нужд.                             </t>
  </si>
  <si>
    <t>Уплата налогов, сборов и иных платежей.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</si>
  <si>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</si>
  <si>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</si>
  <si>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</si>
  <si>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</si>
  <si>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</si>
  <si>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</si>
  <si>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</si>
  <si>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</si>
  <si>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</si>
  <si>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</si>
  <si>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</si>
  <si>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</si>
  <si>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</si>
  <si>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</si>
  <si>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</si>
  <si>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</si>
  <si>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</si>
  <si>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Культура, кинематография и средства массовой информации.</t>
  </si>
  <si>
    <t>Культура.</t>
  </si>
  <si>
    <t xml:space="preserve">Расходы на выплату персоналу  казенных учреждений. 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</si>
  <si>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</si>
  <si>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</si>
  <si>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</si>
  <si>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</si>
  <si>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Доплаты ик пенсиям государственных служащих субъектов Российской Федерации и муниципальных служащих.</t>
  </si>
  <si>
    <t>Публичные нормативные социальные выплаты гражданам.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</si>
  <si>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</si>
  <si>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</si>
  <si>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</si>
  <si>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Мероприятия в сфере физическое культуры и спорта</t>
  </si>
  <si>
    <t>ВСЕГО  РАСХОДОВ:</t>
  </si>
  <si>
    <t>( в рублях)</t>
  </si>
  <si>
    <t>Подраздел</t>
  </si>
  <si>
    <t>Раздела</t>
  </si>
  <si>
    <t>Код целевой статьи</t>
  </si>
  <si>
    <t>120</t>
  </si>
  <si>
    <t>04</t>
  </si>
  <si>
    <t>240</t>
  </si>
  <si>
    <t>850</t>
  </si>
  <si>
    <t>Мероприятия, направленные на энергосбережение и повышение энергетической эффективности.</t>
  </si>
  <si>
    <t>13</t>
  </si>
  <si>
    <t>03</t>
  </si>
  <si>
    <t>09</t>
  </si>
  <si>
    <t>10</t>
  </si>
  <si>
    <t>05</t>
  </si>
  <si>
    <t>Мероприятия по профилактике безнадзорности и правонарушений.</t>
  </si>
  <si>
    <t>07</t>
  </si>
  <si>
    <t>08</t>
  </si>
  <si>
    <t>Обеспечение деятельности подведомственных учреждений ( Сельский клуб ).</t>
  </si>
  <si>
    <t>110</t>
  </si>
  <si>
    <t>310</t>
  </si>
  <si>
    <t>11</t>
  </si>
  <si>
    <t>" О бюджете Гайдаровского сельсовета</t>
  </si>
  <si>
    <t>к решению Совета депутатов Гайдаровского  сельсовета</t>
  </si>
  <si>
    <t xml:space="preserve">Орджоникидзевского района Республики Хакасия 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</si>
  <si>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</si>
  <si>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</si>
  <si>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</si>
  <si>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 xml:space="preserve">Расходы на выплату персоналу государственных             ( муниципальных ) органов.                                                                                        </t>
  </si>
  <si>
    <t>1000101000</t>
  </si>
  <si>
    <t>1000000000</t>
  </si>
  <si>
    <t>1000100000</t>
  </si>
  <si>
    <t>Проведение спортивных мероприятий, обеспечение спортивного резерва.</t>
  </si>
  <si>
    <t>1100102200</t>
  </si>
  <si>
    <t>1100102100</t>
  </si>
  <si>
    <t>1100102000</t>
  </si>
  <si>
    <t>1100000000</t>
  </si>
  <si>
    <t>Обеспечение мер социальной поддержки отдельной категории граждан</t>
  </si>
  <si>
    <t>1100100000</t>
  </si>
  <si>
    <t>4010045200</t>
  </si>
  <si>
    <t>4010000000</t>
  </si>
  <si>
    <t>4000000000</t>
  </si>
  <si>
    <t>4010044000</t>
  </si>
  <si>
    <t>1400103000</t>
  </si>
  <si>
    <t>1400000000</t>
  </si>
  <si>
    <t>1400100000</t>
  </si>
  <si>
    <t>Обеспечение  энергоэффективности и энергосбережегния на объектах муниципальной собственности.</t>
  </si>
  <si>
    <t>1300105000</t>
  </si>
  <si>
    <t>1300000000</t>
  </si>
  <si>
    <t>Мероприятия, направленные на усиление мер по борьбе с преступностью и профилактике  правонарушений.</t>
  </si>
  <si>
    <t>1300100000</t>
  </si>
  <si>
    <t>Обеспечение мер борьбы с преступностью и профилактике  правонарушений.</t>
  </si>
  <si>
    <t>1200104000</t>
  </si>
  <si>
    <t>1200000000</t>
  </si>
  <si>
    <t>1200100000</t>
  </si>
  <si>
    <t>Обеспечение профилактике безнадзорности и правонарушений несовершеннолетних.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</si>
  <si>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</si>
  <si>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</si>
  <si>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</si>
  <si>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</si>
  <si>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</si>
  <si>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</si>
  <si>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</si>
  <si>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</si>
  <si>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</si>
  <si>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</si>
  <si>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Обеспечение деятельности подведомственных учреждений (технический персонал)</t>
  </si>
  <si>
    <t xml:space="preserve">Расходы на выплату техперсоналу государственных (муниципальных) органов. </t>
  </si>
  <si>
    <t>Обеспечение  энергоэффективности и энергосбережения на объектах муниципальной собственности.</t>
  </si>
  <si>
    <t>4010002040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</si>
  <si>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</si>
  <si>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</si>
  <si>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</si>
  <si>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</si>
  <si>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</si>
  <si>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401002030</t>
  </si>
  <si>
    <t>4010002030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</si>
  <si>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</si>
  <si>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</si>
  <si>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</si>
  <si>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</si>
  <si>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4010045000</t>
  </si>
  <si>
    <t>Обеспечение деятельности подведомственных учреждений ( технический персонал).</t>
  </si>
  <si>
    <t>Молодежная политика и оздаровление детей.</t>
  </si>
  <si>
    <t>Муниципальная программа "Сохранение и развитие малых сел муниципального образования Гайдаровский сельсовет 2017-2018 годы</t>
  </si>
  <si>
    <t>4010071190</t>
  </si>
  <si>
    <t>4010070270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</si>
  <si>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</si>
  <si>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 xml:space="preserve">Начисления на выплаты по оплате труда </t>
  </si>
  <si>
    <t>129</t>
  </si>
  <si>
    <t>121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</si>
  <si>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</si>
  <si>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</si>
  <si>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</si>
  <si>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</si>
  <si>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</si>
  <si>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</si>
  <si>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</si>
  <si>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</si>
  <si>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</si>
  <si>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4010079120</t>
  </si>
  <si>
    <t>Компенсация расходов местных бюджетов по оплате труда работникам бюджетной сферы</t>
  </si>
  <si>
    <t>Обеспечение проведения выборов и референдумов</t>
  </si>
  <si>
    <t>830</t>
  </si>
  <si>
    <t>Исполнение судебных актов</t>
  </si>
  <si>
    <t>Приложение 8</t>
  </si>
  <si>
    <t>4010020002</t>
  </si>
  <si>
    <t>Проведение выборов депутатов муниципальных образований</t>
  </si>
  <si>
    <t>1500000000</t>
  </si>
  <si>
    <t>1500106000</t>
  </si>
  <si>
    <t xml:space="preserve">Мероприятия, направленные   Развитие муниципальной службы в муниципальном образовании Гайдаровский сельсовет         </t>
  </si>
  <si>
    <t>4010070230</t>
  </si>
  <si>
    <t>1600107000</t>
  </si>
  <si>
    <t>Проведение работ направленные на поддержку подразделений пожарной охраны</t>
  </si>
  <si>
    <t>Проведение работ по обеспечению первичных мер пожарной безопасности</t>
  </si>
  <si>
    <t>160001L4670</t>
  </si>
  <si>
    <t>на 2021 год и плановый период 2022 и 2023 годов"</t>
  </si>
  <si>
    <t>на 2021 год.</t>
  </si>
  <si>
    <t>Сумма расходов на 2021год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</si>
  <si>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</si>
  <si>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1800109000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</si>
  <si>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2021 год.</t>
  </si>
  <si>
    <t>1700108000</t>
  </si>
  <si>
    <t>1900101000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</si>
  <si>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годы".</t>
  </si>
  <si>
    <t>Муниципальная программа "Профилактика терроризма и экстримизма на территории   Гайдаровского сельсовета на 2020-2022 годы.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</si>
  <si>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2021  год".</t>
  </si>
  <si>
    <t>Муниципальная программа "Профилактика безнадзорностии и правонарушений  несовершеннолетних  на 2021 год".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</si>
  <si>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</t>
  </si>
  <si>
    <t>Муниципальная программа "Поддержка учреждений  культуры и текущий ремонт зданий на 2021-2023 годы"</t>
  </si>
  <si>
    <t xml:space="preserve">Обеспечение мер борьбы c терроризмом и экстримизмом 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</si>
  <si>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</si>
  <si>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 xml:space="preserve">Обеспечение комплексных меры противодействия злоупотреблению наркотикам и их незаконноу оборот        </t>
  </si>
  <si>
    <t>Мероприятия, направленные противодействия злоупотреблению наркотикам и их незаконноу обороту</t>
  </si>
  <si>
    <t xml:space="preserve">Обеспечение комплексных меры противодействия злоупотреблению наркотикам и их незаконноу обороту  </t>
  </si>
  <si>
    <t>1300106000</t>
  </si>
  <si>
    <t>Муниципальная программа " Адресная социальная поддержка нетрудоспособного, малообеспеченного населения и семей с детьми на 2021 годы".</t>
  </si>
  <si>
    <t>Муниципальная программа " Спорт, физкультура и здоровье на 2021 год".</t>
  </si>
  <si>
    <t>1900102000</t>
  </si>
  <si>
    <t>1900000000</t>
  </si>
  <si>
    <t>1900100000</t>
  </si>
  <si>
    <t>Муниципальная программа "Развитие муниципальной службы в муниципальном образовании Гайдаровский сельсовет на 2020-2022 годы.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</si>
  <si>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2021-2022 годы".</t>
  </si>
  <si>
    <t>Обеспечение Развитие комплексной системы обращения с твердыми коммунальными отходами .</t>
  </si>
  <si>
    <t>Мероприятия направленные на развитие комплексной системы обращения с твердыми коммунальными отходами</t>
  </si>
  <si>
    <t>2000000000</t>
  </si>
  <si>
    <t>2000100000</t>
  </si>
  <si>
    <t>2000101000</t>
  </si>
  <si>
    <t>40100S1250</t>
  </si>
  <si>
    <t>40100S1260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</si>
  <si>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2021 год"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</si>
  <si>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</si>
  <si>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Поддержку подразделений добровольной пожарной охраны </t>
  </si>
  <si>
    <t xml:space="preserve"> Обеспечение первичных мер пожарной безопасности</t>
  </si>
  <si>
    <t xml:space="preserve">Мероприятия, направленные на  поддержка учреждений  культуры и текущий ремонт зданий                        </t>
  </si>
  <si>
    <t xml:space="preserve"> Мероприятия направленные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</si>
  <si>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 внесение изменений в решение Совета депутатов</t>
  </si>
  <si>
    <t>к решению Совета депутатов Гайдаровского сельсовета</t>
  </si>
  <si>
    <t>Орджоникидзевского района Республики Хакасия</t>
  </si>
  <si>
    <t>на 2021 год и на плановый период 2022 и 2023 годов" от  25 декабря 2020 года №17</t>
  </si>
  <si>
    <t>Приложение 2</t>
  </si>
  <si>
    <t>от 27 апреля 2020 №3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</si>
</sst>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33"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24" fillId="24" borderId="10" xfId="0" applyNumberFormat="1" applyFont="1" applyFill="1" applyBorder="1" applyAlignment="1">
      <alignment horizontal="center" wrapText="1"/>
    </xf>
    <xf numFmtId="49" fontId="24" fillId="24" borderId="11" xfId="0" applyNumberFormat="1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29" fillId="24" borderId="10" xfId="0" applyNumberFormat="1" applyFont="1" applyFill="1" applyBorder="1" applyAlignment="1">
      <alignment horizontal="center" wrapText="1"/>
    </xf>
    <xf numFmtId="49" fontId="30" fillId="24" borderId="10" xfId="0" applyNumberFormat="1" applyFont="1" applyFill="1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4" fontId="24" fillId="24" borderId="10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6" fillId="24" borderId="10" xfId="0" applyNumberFormat="1" applyFont="1" applyFill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5" fillId="2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49" fontId="30" fillId="24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24" borderId="0" xfId="0" applyFont="1" applyFill="1" applyAlignment="1">
      <alignment horizontal="right"/>
    </xf>
    <xf numFmtId="0" fontId="25" fillId="0" borderId="0" xfId="0" applyFont="1" applyBorder="1" applyAlignment="1">
      <alignment horizontal="right"/>
    </xf>
    <xf numFmtId="4" fontId="30" fillId="0" borderId="11" xfId="0" applyNumberFormat="1" applyFont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 wrapText="1"/>
    </xf>
    <xf numFmtId="49" fontId="30" fillId="24" borderId="13" xfId="0" applyNumberFormat="1" applyFont="1" applyFill="1" applyBorder="1" applyAlignment="1">
      <alignment horizontal="center"/>
    </xf>
    <xf numFmtId="49" fontId="30" fillId="24" borderId="14" xfId="0" applyNumberFormat="1" applyFont="1" applyFill="1" applyBorder="1" applyAlignment="1">
      <alignment horizontal="center"/>
    </xf>
    <xf numFmtId="49" fontId="30" fillId="24" borderId="11" xfId="0" applyNumberFormat="1" applyFont="1" applyFill="1" applyBorder="1" applyAlignment="1">
      <alignment horizontal="center"/>
    </xf>
    <xf numFmtId="49" fontId="25" fillId="24" borderId="13" xfId="0" applyNumberFormat="1" applyFont="1" applyFill="1" applyBorder="1" applyAlignment="1">
      <alignment horizontal="center" wrapText="1"/>
    </xf>
    <xf numFmtId="49" fontId="25" fillId="24" borderId="14" xfId="0" applyNumberFormat="1" applyFont="1" applyFill="1" applyBorder="1" applyAlignment="1">
      <alignment horizontal="center" wrapText="1"/>
    </xf>
    <xf numFmtId="49" fontId="25" fillId="24" borderId="11" xfId="0" applyNumberFormat="1" applyFont="1" applyFill="1" applyBorder="1" applyAlignment="1">
      <alignment horizontal="center" wrapText="1"/>
    </xf>
    <xf numFmtId="49" fontId="26" fillId="24" borderId="13" xfId="0" applyNumberFormat="1" applyFont="1" applyFill="1" applyBorder="1" applyAlignment="1">
      <alignment horizontal="center" wrapText="1"/>
    </xf>
    <xf numFmtId="49" fontId="26" fillId="24" borderId="14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 horizontal="right"/>
    </xf>
    <xf numFmtId="49" fontId="25" fillId="0" borderId="13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left" wrapText="1"/>
    </xf>
    <xf numFmtId="49" fontId="25" fillId="0" borderId="14" xfId="0" applyNumberFormat="1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 wrapText="1"/>
    </xf>
    <xf numFmtId="49" fontId="24" fillId="24" borderId="14" xfId="0" applyNumberFormat="1" applyFont="1" applyFill="1" applyBorder="1" applyAlignment="1">
      <alignment horizontal="center" wrapText="1"/>
    </xf>
    <xf numFmtId="49" fontId="24" fillId="24" borderId="11" xfId="0" applyNumberFormat="1" applyFont="1" applyFill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/>
    </xf>
    <xf numFmtId="49" fontId="24" fillId="24" borderId="14" xfId="0" applyNumberFormat="1" applyFont="1" applyFill="1" applyBorder="1" applyAlignment="1">
      <alignment horizontal="center"/>
    </xf>
    <xf numFmtId="49" fontId="24" fillId="24" borderId="11" xfId="0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30" fillId="24" borderId="13" xfId="0" applyNumberFormat="1" applyFont="1" applyFill="1" applyBorder="1" applyAlignment="1">
      <alignment horizontal="center" wrapText="1"/>
    </xf>
    <xf numFmtId="49" fontId="30" fillId="24" borderId="14" xfId="0" applyNumberFormat="1" applyFont="1" applyFill="1" applyBorder="1" applyAlignment="1">
      <alignment horizontal="center" wrapText="1"/>
    </xf>
    <xf numFmtId="49" fontId="30" fillId="24" borderId="11" xfId="0" applyNumberFormat="1" applyFont="1" applyFill="1" applyBorder="1" applyAlignment="1">
      <alignment horizontal="center" wrapText="1"/>
    </xf>
    <xf numFmtId="49" fontId="30" fillId="24" borderId="15" xfId="0" applyNumberFormat="1" applyFont="1" applyFill="1" applyBorder="1" applyAlignment="1">
      <alignment horizontal="center" wrapText="1"/>
    </xf>
    <xf numFmtId="49" fontId="30" fillId="24" borderId="16" xfId="0" applyNumberFormat="1" applyFont="1" applyFill="1" applyBorder="1" applyAlignment="1">
      <alignment horizontal="center" wrapText="1"/>
    </xf>
    <xf numFmtId="49" fontId="30" fillId="24" borderId="12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24" borderId="13" xfId="0" applyFont="1" applyFill="1" applyBorder="1" applyAlignment="1">
      <alignment horizontal="left" wrapText="1"/>
    </xf>
    <xf numFmtId="0" fontId="32" fillId="24" borderId="14" xfId="0" applyFont="1" applyFill="1" applyBorder="1" applyAlignment="1">
      <alignment horizontal="left" wrapText="1"/>
    </xf>
    <xf numFmtId="0" fontId="32" fillId="24" borderId="11" xfId="0" applyFont="1" applyFill="1" applyBorder="1" applyAlignment="1">
      <alignment horizontal="left" wrapText="1"/>
    </xf>
    <xf numFmtId="0" fontId="28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49" fontId="25" fillId="24" borderId="13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/>
    </xf>
    <xf numFmtId="49" fontId="25" fillId="24" borderId="11" xfId="0" applyNumberFormat="1" applyFont="1" applyFill="1" applyBorder="1" applyAlignment="1">
      <alignment horizontal="center"/>
    </xf>
    <xf numFmtId="49" fontId="28" fillId="24" borderId="13" xfId="0" applyNumberFormat="1" applyFont="1" applyFill="1" applyBorder="1" applyAlignment="1">
      <alignment horizontal="center" wrapText="1"/>
    </xf>
    <xf numFmtId="49" fontId="28" fillId="24" borderId="14" xfId="0" applyNumberFormat="1" applyFont="1" applyFill="1" applyBorder="1" applyAlignment="1">
      <alignment horizontal="center" wrapText="1"/>
    </xf>
    <xf numFmtId="49" fontId="28" fillId="24" borderId="11" xfId="0" applyNumberFormat="1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5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49" fontId="26" fillId="0" borderId="15" xfId="0" applyNumberFormat="1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9" fontId="32" fillId="24" borderId="13" xfId="0" applyNumberFormat="1" applyFont="1" applyFill="1" applyBorder="1" applyAlignment="1">
      <alignment horizontal="center"/>
    </xf>
    <xf numFmtId="49" fontId="32" fillId="24" borderId="14" xfId="0" applyNumberFormat="1" applyFont="1" applyFill="1" applyBorder="1" applyAlignment="1">
      <alignment horizontal="center"/>
    </xf>
    <xf numFmtId="49" fontId="32" fillId="24" borderId="11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49" fontId="25" fillId="0" borderId="15" xfId="0" applyNumberFormat="1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4">
      <selection activeCell="Q21" sqref="Q21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4.8515625" style="0" customWidth="1"/>
    <col min="4" max="4" width="9.7109375" style="0" customWidth="1"/>
    <col min="5" max="5" width="5.28125" style="0" customWidth="1"/>
    <col min="7" max="7" width="7.421875" style="0" customWidth="1"/>
    <col min="8" max="8" width="6.7109375" style="0" customWidth="1"/>
    <col min="9" max="9" width="8.57421875" style="0" customWidth="1"/>
    <col min="10" max="10" width="11.7109375" style="0" customWidth="1"/>
    <col min="11" max="11" width="28.140625" style="0" customWidth="1"/>
    <col min="12" max="12" width="12.57421875" style="0" customWidth="1"/>
    <col min="13" max="13" width="12.421875" style="0" customWidth="1"/>
    <col min="14" max="14" width="11.8515625" style="0" customWidth="1"/>
  </cols>
  <sheetData>
    <row r="1" spans="2:11" ht="15">
      <c r="B1" s="42"/>
      <c r="C1" s="42"/>
      <c r="D1" s="42"/>
      <c r="E1" s="42"/>
      <c r="F1" s="68" t="s">
        <v>205</v>
      </c>
      <c r="G1" s="68"/>
      <c r="H1" s="68"/>
      <c r="I1" s="68"/>
      <c r="J1" s="68"/>
      <c r="K1" s="68"/>
    </row>
    <row r="2" spans="2:11" ht="15">
      <c r="B2" s="42"/>
      <c r="C2" s="42"/>
      <c r="D2" s="42"/>
      <c r="E2" s="42"/>
      <c r="F2" s="68" t="s">
        <v>68</v>
      </c>
      <c r="G2" s="68"/>
      <c r="H2" s="68"/>
      <c r="I2" s="68"/>
      <c r="J2" s="68"/>
      <c r="K2" s="68"/>
    </row>
    <row r="3" spans="2:11" ht="15">
      <c r="B3" s="42"/>
      <c r="C3" s="42"/>
      <c r="D3" s="42"/>
      <c r="E3" s="42"/>
      <c r="F3" s="68" t="s">
        <v>69</v>
      </c>
      <c r="G3" s="68"/>
      <c r="H3" s="68"/>
      <c r="I3" s="68"/>
      <c r="J3" s="68"/>
      <c r="K3" s="68"/>
    </row>
    <row r="4" spans="2:11" ht="15">
      <c r="B4" s="42"/>
      <c r="C4" s="42"/>
      <c r="D4" s="42"/>
      <c r="E4" s="42"/>
      <c r="F4" s="144" t="s">
        <v>201</v>
      </c>
      <c r="G4" s="144"/>
      <c r="H4" s="145"/>
      <c r="I4" s="145"/>
      <c r="J4" s="145"/>
      <c r="K4" s="145"/>
    </row>
    <row r="5" spans="2:11" ht="15">
      <c r="B5" s="42"/>
      <c r="C5" s="42"/>
      <c r="D5" s="42"/>
      <c r="E5" s="42"/>
      <c r="F5" s="68" t="s">
        <v>1</v>
      </c>
      <c r="G5" s="68"/>
      <c r="H5" s="140"/>
      <c r="I5" s="140"/>
      <c r="J5" s="140"/>
      <c r="K5" s="140"/>
    </row>
    <row r="6" spans="2:11" ht="15">
      <c r="B6" s="42"/>
      <c r="C6" s="42"/>
      <c r="D6" s="42"/>
      <c r="E6" s="42"/>
      <c r="F6" s="68" t="s">
        <v>67</v>
      </c>
      <c r="G6" s="68"/>
      <c r="H6" s="68"/>
      <c r="I6" s="68"/>
      <c r="J6" s="68"/>
      <c r="K6" s="68"/>
    </row>
    <row r="7" spans="2:11" ht="15" customHeight="1">
      <c r="B7" s="42"/>
      <c r="C7" s="42"/>
      <c r="D7" s="42"/>
      <c r="E7" s="42"/>
      <c r="F7" s="68" t="s">
        <v>69</v>
      </c>
      <c r="G7" s="68"/>
      <c r="H7" s="68"/>
      <c r="I7" s="68"/>
      <c r="J7" s="68"/>
      <c r="K7" s="68"/>
    </row>
    <row r="8" spans="2:11" ht="15">
      <c r="B8" s="42"/>
      <c r="C8" s="42"/>
      <c r="D8" s="42"/>
      <c r="E8" s="42"/>
      <c r="F8" s="68" t="s">
        <v>161</v>
      </c>
      <c r="G8" s="68"/>
      <c r="H8" s="68"/>
      <c r="I8" s="68"/>
      <c r="J8" s="68"/>
      <c r="K8" s="68"/>
    </row>
    <row r="9" spans="2:11" ht="15">
      <c r="B9" s="42"/>
      <c r="C9" s="42"/>
      <c r="D9" s="42"/>
      <c r="E9" s="42"/>
      <c r="F9" s="51"/>
      <c r="G9" s="138" t="s">
        <v>206</v>
      </c>
      <c r="H9" s="138"/>
      <c r="I9" s="138"/>
      <c r="J9" s="138"/>
      <c r="K9" s="138"/>
    </row>
    <row r="10" spans="2:11" ht="15">
      <c r="B10" s="42"/>
      <c r="C10" s="42"/>
      <c r="D10" s="42"/>
      <c r="E10" s="42"/>
      <c r="F10" s="51"/>
      <c r="G10" s="52"/>
      <c r="H10" s="52"/>
      <c r="I10" s="52"/>
      <c r="J10" s="52"/>
      <c r="K10" s="52"/>
    </row>
    <row r="11" spans="2:11" ht="15">
      <c r="B11" s="42"/>
      <c r="C11" s="42"/>
      <c r="D11" s="42"/>
      <c r="E11" s="42"/>
      <c r="F11" s="51"/>
      <c r="G11" s="52"/>
      <c r="H11" s="52"/>
      <c r="I11" s="52"/>
      <c r="J11" s="52"/>
      <c r="K11" s="53" t="s">
        <v>150</v>
      </c>
    </row>
    <row r="12" spans="2:11" ht="15">
      <c r="B12" s="42"/>
      <c r="C12" s="42"/>
      <c r="D12" s="42"/>
      <c r="E12" s="42"/>
      <c r="F12" s="51"/>
      <c r="G12" s="68" t="s">
        <v>202</v>
      </c>
      <c r="H12" s="68"/>
      <c r="I12" s="140"/>
      <c r="J12" s="140"/>
      <c r="K12" s="140"/>
    </row>
    <row r="13" spans="2:11" ht="15">
      <c r="B13" s="42"/>
      <c r="C13" s="42"/>
      <c r="D13" s="42"/>
      <c r="E13" s="42"/>
      <c r="F13" s="51"/>
      <c r="G13" s="65" t="s">
        <v>203</v>
      </c>
      <c r="H13" s="66"/>
      <c r="I13" s="67"/>
      <c r="J13" s="67"/>
      <c r="K13" s="67"/>
    </row>
    <row r="14" spans="2:11" ht="15">
      <c r="B14" s="42"/>
      <c r="C14" s="42"/>
      <c r="D14" s="42"/>
      <c r="E14" s="42"/>
      <c r="F14" s="51"/>
      <c r="G14" s="52"/>
      <c r="H14" s="52"/>
      <c r="I14" s="52"/>
      <c r="J14" s="68" t="s">
        <v>67</v>
      </c>
      <c r="K14" s="68"/>
    </row>
    <row r="15" spans="2:11" ht="15">
      <c r="B15" s="42"/>
      <c r="C15" s="42"/>
      <c r="D15" s="42"/>
      <c r="E15" s="42"/>
      <c r="F15" s="51"/>
      <c r="G15" s="68" t="s">
        <v>203</v>
      </c>
      <c r="H15" s="68"/>
      <c r="I15" s="140"/>
      <c r="J15" s="140"/>
      <c r="K15" s="140"/>
    </row>
    <row r="16" spans="2:11" ht="15">
      <c r="B16" s="42"/>
      <c r="C16" s="42"/>
      <c r="D16" s="42"/>
      <c r="E16" s="42"/>
      <c r="F16" s="68" t="s">
        <v>204</v>
      </c>
      <c r="G16" s="68"/>
      <c r="H16" s="68"/>
      <c r="I16" s="68"/>
      <c r="J16" s="139"/>
      <c r="K16" s="68"/>
    </row>
    <row r="17" spans="2:11" ht="15.75">
      <c r="B17" s="42"/>
      <c r="C17" s="137" t="s">
        <v>70</v>
      </c>
      <c r="D17" s="137"/>
      <c r="E17" s="137"/>
      <c r="F17" s="137"/>
      <c r="G17" s="137"/>
      <c r="H17" s="137"/>
      <c r="I17" s="137"/>
      <c r="J17" s="137"/>
      <c r="K17" s="43"/>
    </row>
    <row r="18" spans="2:11" ht="15" customHeight="1">
      <c r="B18" s="42"/>
      <c r="C18" s="137" t="s">
        <v>71</v>
      </c>
      <c r="D18" s="137"/>
      <c r="E18" s="137"/>
      <c r="F18" s="137"/>
      <c r="G18" s="137"/>
      <c r="H18" s="137"/>
      <c r="I18" s="137"/>
      <c r="J18" s="137"/>
      <c r="K18" s="44"/>
    </row>
    <row r="19" spans="2:12" ht="15" customHeight="1">
      <c r="B19" s="42"/>
      <c r="C19" s="137" t="s">
        <v>72</v>
      </c>
      <c r="D19" s="137"/>
      <c r="E19" s="137"/>
      <c r="F19" s="137"/>
      <c r="G19" s="137"/>
      <c r="H19" s="137"/>
      <c r="I19" s="137"/>
      <c r="J19" s="137"/>
      <c r="K19" s="45"/>
      <c r="L19" s="2"/>
    </row>
    <row r="20" spans="2:11" ht="15" customHeight="1">
      <c r="B20" s="137" t="s">
        <v>1</v>
      </c>
      <c r="C20" s="137"/>
      <c r="D20" s="137"/>
      <c r="E20" s="137"/>
      <c r="F20" s="137"/>
      <c r="G20" s="137"/>
      <c r="H20" s="137"/>
      <c r="I20" s="137"/>
      <c r="J20" s="137"/>
      <c r="K20" s="137"/>
    </row>
    <row r="21" spans="2:12" ht="15" customHeight="1">
      <c r="B21" s="42"/>
      <c r="C21" s="45"/>
      <c r="D21" s="45"/>
      <c r="E21" s="45"/>
      <c r="F21" s="137" t="s">
        <v>162</v>
      </c>
      <c r="G21" s="137"/>
      <c r="H21" s="137"/>
      <c r="I21" s="137"/>
      <c r="J21" s="45"/>
      <c r="K21" s="45"/>
      <c r="L21" s="2"/>
    </row>
    <row r="22" spans="2:12" ht="15">
      <c r="B22" s="42"/>
      <c r="C22" s="42"/>
      <c r="D22" s="42"/>
      <c r="E22" s="42"/>
      <c r="F22" s="42"/>
      <c r="G22" s="42"/>
      <c r="H22" s="42"/>
      <c r="I22" s="42"/>
      <c r="J22" s="42"/>
      <c r="K22" s="46" t="s">
        <v>46</v>
      </c>
      <c r="L22" s="4"/>
    </row>
    <row r="23" spans="2:11" ht="15">
      <c r="B23" s="130" t="s">
        <v>48</v>
      </c>
      <c r="C23" s="133" t="s">
        <v>47</v>
      </c>
      <c r="D23" s="133" t="s">
        <v>49</v>
      </c>
      <c r="E23" s="135" t="s">
        <v>3</v>
      </c>
      <c r="F23" s="143" t="s">
        <v>2</v>
      </c>
      <c r="G23" s="143"/>
      <c r="H23" s="143"/>
      <c r="I23" s="143"/>
      <c r="J23" s="143"/>
      <c r="K23" s="141" t="s">
        <v>163</v>
      </c>
    </row>
    <row r="24" spans="2:11" ht="35.25" customHeight="1">
      <c r="B24" s="131"/>
      <c r="C24" s="134"/>
      <c r="D24" s="134"/>
      <c r="E24" s="136"/>
      <c r="F24" s="143"/>
      <c r="G24" s="143"/>
      <c r="H24" s="143"/>
      <c r="I24" s="143"/>
      <c r="J24" s="143"/>
      <c r="K24" s="142"/>
    </row>
    <row r="25" spans="2:11" ht="15">
      <c r="B25" s="47">
        <v>1</v>
      </c>
      <c r="C25" s="47">
        <v>2</v>
      </c>
      <c r="D25" s="47">
        <v>3</v>
      </c>
      <c r="E25" s="47">
        <v>4</v>
      </c>
      <c r="F25" s="143">
        <v>5</v>
      </c>
      <c r="G25" s="143"/>
      <c r="H25" s="143"/>
      <c r="I25" s="143"/>
      <c r="J25" s="143"/>
      <c r="K25" s="41">
        <v>6</v>
      </c>
    </row>
    <row r="26" spans="2:11" ht="16.5" customHeight="1">
      <c r="B26" s="48" t="s">
        <v>5</v>
      </c>
      <c r="C26" s="49"/>
      <c r="D26" s="50"/>
      <c r="E26" s="40"/>
      <c r="F26" s="132" t="s">
        <v>4</v>
      </c>
      <c r="G26" s="132"/>
      <c r="H26" s="132"/>
      <c r="I26" s="132"/>
      <c r="J26" s="132"/>
      <c r="K26" s="54">
        <f>K27+K34+K50+K55+K47</f>
        <v>4132538</v>
      </c>
    </row>
    <row r="27" spans="2:11" ht="39" customHeight="1">
      <c r="B27" s="7" t="s">
        <v>5</v>
      </c>
      <c r="C27" s="7" t="s">
        <v>7</v>
      </c>
      <c r="D27" s="7"/>
      <c r="E27" s="8"/>
      <c r="F27" s="89" t="s">
        <v>6</v>
      </c>
      <c r="G27" s="90"/>
      <c r="H27" s="90"/>
      <c r="I27" s="90"/>
      <c r="J27" s="91"/>
      <c r="K27" s="27">
        <f>K28</f>
        <v>830260</v>
      </c>
    </row>
    <row r="28" spans="2:11" ht="50.25" customHeight="1">
      <c r="B28" s="9" t="s">
        <v>5</v>
      </c>
      <c r="C28" s="9" t="s">
        <v>7</v>
      </c>
      <c r="D28" s="9" t="s">
        <v>86</v>
      </c>
      <c r="E28" s="10"/>
      <c r="F28" s="69" t="s">
        <v>8</v>
      </c>
      <c r="G28" s="70"/>
      <c r="H28" s="70"/>
      <c r="I28" s="70"/>
      <c r="J28" s="71"/>
      <c r="K28" s="30">
        <f>K29</f>
        <v>830260</v>
      </c>
    </row>
    <row r="29" spans="2:11" ht="39.75" customHeight="1">
      <c r="B29" s="9" t="s">
        <v>5</v>
      </c>
      <c r="C29" s="9" t="s">
        <v>7</v>
      </c>
      <c r="D29" s="9" t="s">
        <v>85</v>
      </c>
      <c r="E29" s="10"/>
      <c r="F29" s="69" t="s">
        <v>9</v>
      </c>
      <c r="G29" s="70"/>
      <c r="H29" s="70"/>
      <c r="I29" s="70"/>
      <c r="J29" s="71"/>
      <c r="K29" s="30">
        <f>K30</f>
        <v>830260</v>
      </c>
    </row>
    <row r="30" spans="2:11" ht="16.5" customHeight="1">
      <c r="B30" s="9" t="s">
        <v>5</v>
      </c>
      <c r="C30" s="9" t="s">
        <v>7</v>
      </c>
      <c r="D30" s="9" t="s">
        <v>121</v>
      </c>
      <c r="E30" s="10"/>
      <c r="F30" s="112" t="s">
        <v>0</v>
      </c>
      <c r="G30" s="113"/>
      <c r="H30" s="113"/>
      <c r="I30" s="113"/>
      <c r="J30" s="114"/>
      <c r="K30" s="30">
        <f>K31</f>
        <v>830260</v>
      </c>
    </row>
    <row r="31" spans="2:11" ht="26.25" customHeight="1">
      <c r="B31" s="9" t="s">
        <v>5</v>
      </c>
      <c r="C31" s="9" t="s">
        <v>7</v>
      </c>
      <c r="D31" s="9" t="s">
        <v>120</v>
      </c>
      <c r="E31" s="10" t="s">
        <v>50</v>
      </c>
      <c r="F31" s="69" t="s">
        <v>10</v>
      </c>
      <c r="G31" s="70"/>
      <c r="H31" s="70"/>
      <c r="I31" s="70"/>
      <c r="J31" s="71"/>
      <c r="K31" s="30">
        <f>K32+K33</f>
        <v>830260</v>
      </c>
    </row>
    <row r="32" spans="2:11" ht="26.25" customHeight="1">
      <c r="B32" s="9" t="s">
        <v>5</v>
      </c>
      <c r="C32" s="9" t="s">
        <v>7</v>
      </c>
      <c r="D32" s="9" t="s">
        <v>120</v>
      </c>
      <c r="E32" s="10" t="s">
        <v>135</v>
      </c>
      <c r="F32" s="75" t="s">
        <v>140</v>
      </c>
      <c r="G32" s="76"/>
      <c r="H32" s="76"/>
      <c r="I32" s="76"/>
      <c r="J32" s="77"/>
      <c r="K32" s="30">
        <v>548360</v>
      </c>
    </row>
    <row r="33" spans="2:11" ht="26.25" customHeight="1">
      <c r="B33" s="9" t="s">
        <v>5</v>
      </c>
      <c r="C33" s="9" t="s">
        <v>7</v>
      </c>
      <c r="D33" s="9" t="s">
        <v>120</v>
      </c>
      <c r="E33" s="10" t="s">
        <v>134</v>
      </c>
      <c r="F33" s="75" t="s">
        <v>141</v>
      </c>
      <c r="G33" s="76"/>
      <c r="H33" s="76"/>
      <c r="I33" s="76"/>
      <c r="J33" s="77"/>
      <c r="K33" s="30">
        <v>281900</v>
      </c>
    </row>
    <row r="34" spans="2:11" ht="54" customHeight="1">
      <c r="B34" s="7" t="s">
        <v>5</v>
      </c>
      <c r="C34" s="7" t="s">
        <v>51</v>
      </c>
      <c r="D34" s="7"/>
      <c r="E34" s="8"/>
      <c r="F34" s="89" t="s">
        <v>11</v>
      </c>
      <c r="G34" s="90"/>
      <c r="H34" s="90"/>
      <c r="I34" s="90"/>
      <c r="J34" s="91"/>
      <c r="K34" s="27">
        <f>K35+K44</f>
        <v>931180</v>
      </c>
    </row>
    <row r="35" spans="2:11" ht="51.75" customHeight="1">
      <c r="B35" s="9" t="s">
        <v>5</v>
      </c>
      <c r="C35" s="9" t="s">
        <v>51</v>
      </c>
      <c r="D35" s="9" t="s">
        <v>86</v>
      </c>
      <c r="E35" s="10"/>
      <c r="F35" s="69" t="s">
        <v>8</v>
      </c>
      <c r="G35" s="70"/>
      <c r="H35" s="70"/>
      <c r="I35" s="70"/>
      <c r="J35" s="71"/>
      <c r="K35" s="30">
        <f>K36</f>
        <v>930180</v>
      </c>
    </row>
    <row r="36" spans="2:11" ht="38.25" customHeight="1">
      <c r="B36" s="9" t="s">
        <v>5</v>
      </c>
      <c r="C36" s="9" t="s">
        <v>51</v>
      </c>
      <c r="D36" s="9" t="s">
        <v>85</v>
      </c>
      <c r="E36" s="10"/>
      <c r="F36" s="69" t="s">
        <v>9</v>
      </c>
      <c r="G36" s="70"/>
      <c r="H36" s="70"/>
      <c r="I36" s="70"/>
      <c r="J36" s="71"/>
      <c r="K36" s="30">
        <f>K37</f>
        <v>930180</v>
      </c>
    </row>
    <row r="37" spans="2:11" ht="15.75" customHeight="1">
      <c r="B37" s="9" t="s">
        <v>5</v>
      </c>
      <c r="C37" s="9" t="s">
        <v>51</v>
      </c>
      <c r="D37" s="9" t="s">
        <v>114</v>
      </c>
      <c r="E37" s="10"/>
      <c r="F37" s="112" t="s">
        <v>12</v>
      </c>
      <c r="G37" s="113"/>
      <c r="H37" s="113"/>
      <c r="I37" s="113"/>
      <c r="J37" s="114"/>
      <c r="K37" s="30">
        <f>K38+K41+K43+K42</f>
        <v>930180</v>
      </c>
    </row>
    <row r="38" spans="2:11" ht="25.5" customHeight="1">
      <c r="B38" s="9" t="s">
        <v>5</v>
      </c>
      <c r="C38" s="9" t="s">
        <v>51</v>
      </c>
      <c r="D38" s="9" t="s">
        <v>114</v>
      </c>
      <c r="E38" s="10" t="s">
        <v>50</v>
      </c>
      <c r="F38" s="69" t="s">
        <v>10</v>
      </c>
      <c r="G38" s="70"/>
      <c r="H38" s="70"/>
      <c r="I38" s="70"/>
      <c r="J38" s="71"/>
      <c r="K38" s="30">
        <f>K40+K39</f>
        <v>500350</v>
      </c>
    </row>
    <row r="39" spans="2:11" ht="25.5" customHeight="1">
      <c r="B39" s="9" t="s">
        <v>5</v>
      </c>
      <c r="C39" s="9" t="s">
        <v>51</v>
      </c>
      <c r="D39" s="9" t="s">
        <v>114</v>
      </c>
      <c r="E39" s="10" t="s">
        <v>135</v>
      </c>
      <c r="F39" s="75" t="s">
        <v>140</v>
      </c>
      <c r="G39" s="76"/>
      <c r="H39" s="76"/>
      <c r="I39" s="76"/>
      <c r="J39" s="77"/>
      <c r="K39" s="30">
        <v>329000</v>
      </c>
    </row>
    <row r="40" spans="2:11" ht="25.5" customHeight="1">
      <c r="B40" s="9" t="s">
        <v>5</v>
      </c>
      <c r="C40" s="9" t="s">
        <v>51</v>
      </c>
      <c r="D40" s="9" t="s">
        <v>114</v>
      </c>
      <c r="E40" s="10" t="s">
        <v>134</v>
      </c>
      <c r="F40" s="75" t="s">
        <v>141</v>
      </c>
      <c r="G40" s="76"/>
      <c r="H40" s="76"/>
      <c r="I40" s="76"/>
      <c r="J40" s="77"/>
      <c r="K40" s="30">
        <v>171350</v>
      </c>
    </row>
    <row r="41" spans="2:11" ht="24" customHeight="1">
      <c r="B41" s="9" t="s">
        <v>5</v>
      </c>
      <c r="C41" s="9" t="s">
        <v>51</v>
      </c>
      <c r="D41" s="9" t="s">
        <v>114</v>
      </c>
      <c r="E41" s="10" t="s">
        <v>52</v>
      </c>
      <c r="F41" s="69" t="s">
        <v>13</v>
      </c>
      <c r="G41" s="70"/>
      <c r="H41" s="70"/>
      <c r="I41" s="70"/>
      <c r="J41" s="71"/>
      <c r="K41" s="30">
        <v>409830</v>
      </c>
    </row>
    <row r="42" spans="2:11" ht="10.5" customHeight="1" hidden="1">
      <c r="B42" s="9" t="s">
        <v>5</v>
      </c>
      <c r="C42" s="9" t="s">
        <v>51</v>
      </c>
      <c r="D42" s="9" t="s">
        <v>114</v>
      </c>
      <c r="E42" s="10" t="s">
        <v>148</v>
      </c>
      <c r="F42" s="75" t="s">
        <v>149</v>
      </c>
      <c r="G42" s="76"/>
      <c r="H42" s="76"/>
      <c r="I42" s="76"/>
      <c r="J42" s="77"/>
      <c r="K42" s="30">
        <v>0</v>
      </c>
    </row>
    <row r="43" spans="2:11" ht="14.25" customHeight="1">
      <c r="B43" s="9" t="s">
        <v>5</v>
      </c>
      <c r="C43" s="9" t="s">
        <v>51</v>
      </c>
      <c r="D43" s="9" t="s">
        <v>114</v>
      </c>
      <c r="E43" s="10" t="s">
        <v>53</v>
      </c>
      <c r="F43" s="112" t="s">
        <v>14</v>
      </c>
      <c r="G43" s="113"/>
      <c r="H43" s="113"/>
      <c r="I43" s="113"/>
      <c r="J43" s="114"/>
      <c r="K43" s="30">
        <v>20000</v>
      </c>
    </row>
    <row r="44" spans="2:11" ht="54.75" customHeight="1">
      <c r="B44" s="11" t="s">
        <v>5</v>
      </c>
      <c r="C44" s="11" t="s">
        <v>51</v>
      </c>
      <c r="D44" s="12" t="s">
        <v>156</v>
      </c>
      <c r="E44" s="13"/>
      <c r="F44" s="146" t="s">
        <v>200</v>
      </c>
      <c r="G44" s="147"/>
      <c r="H44" s="147"/>
      <c r="I44" s="147"/>
      <c r="J44" s="148"/>
      <c r="K44" s="31">
        <f>K46</f>
        <v>1000</v>
      </c>
    </row>
    <row r="45" spans="2:11" ht="14.25" customHeight="1" hidden="1">
      <c r="B45" s="9" t="s">
        <v>5</v>
      </c>
      <c r="C45" s="9" t="s">
        <v>51</v>
      </c>
      <c r="D45" s="14" t="s">
        <v>156</v>
      </c>
      <c r="E45" s="15"/>
      <c r="F45" s="75"/>
      <c r="G45" s="76"/>
      <c r="H45" s="76"/>
      <c r="I45" s="76"/>
      <c r="J45" s="77"/>
      <c r="K45" s="30"/>
    </row>
    <row r="46" spans="2:11" ht="42" customHeight="1">
      <c r="B46" s="9" t="s">
        <v>5</v>
      </c>
      <c r="C46" s="9" t="s">
        <v>51</v>
      </c>
      <c r="D46" s="14" t="s">
        <v>156</v>
      </c>
      <c r="E46" s="15" t="s">
        <v>52</v>
      </c>
      <c r="F46" s="69" t="s">
        <v>13</v>
      </c>
      <c r="G46" s="70"/>
      <c r="H46" s="70"/>
      <c r="I46" s="70"/>
      <c r="J46" s="71"/>
      <c r="K46" s="30">
        <v>1000</v>
      </c>
    </row>
    <row r="47" spans="2:11" s="5" customFormat="1" ht="15" customHeight="1" hidden="1">
      <c r="B47" s="16" t="s">
        <v>5</v>
      </c>
      <c r="C47" s="16" t="s">
        <v>61</v>
      </c>
      <c r="D47" s="16"/>
      <c r="E47" s="17"/>
      <c r="F47" s="109" t="s">
        <v>147</v>
      </c>
      <c r="G47" s="110"/>
      <c r="H47" s="110"/>
      <c r="I47" s="110"/>
      <c r="J47" s="111"/>
      <c r="K47" s="32">
        <f>K48</f>
        <v>0</v>
      </c>
    </row>
    <row r="48" spans="2:11" ht="15" customHeight="1" hidden="1">
      <c r="B48" s="9" t="s">
        <v>5</v>
      </c>
      <c r="C48" s="9" t="s">
        <v>61</v>
      </c>
      <c r="D48" s="9" t="s">
        <v>151</v>
      </c>
      <c r="E48" s="15"/>
      <c r="F48" s="115" t="s">
        <v>152</v>
      </c>
      <c r="G48" s="116"/>
      <c r="H48" s="116"/>
      <c r="I48" s="116"/>
      <c r="J48" s="117"/>
      <c r="K48" s="30">
        <f>K49</f>
        <v>0</v>
      </c>
    </row>
    <row r="49" spans="2:11" ht="29.25" customHeight="1" hidden="1">
      <c r="B49" s="9" t="s">
        <v>5</v>
      </c>
      <c r="C49" s="9" t="s">
        <v>61</v>
      </c>
      <c r="D49" s="9" t="s">
        <v>151</v>
      </c>
      <c r="E49" s="15" t="s">
        <v>52</v>
      </c>
      <c r="F49" s="69" t="s">
        <v>13</v>
      </c>
      <c r="G49" s="70"/>
      <c r="H49" s="70"/>
      <c r="I49" s="70"/>
      <c r="J49" s="71"/>
      <c r="K49" s="30">
        <v>0</v>
      </c>
    </row>
    <row r="50" spans="2:11" ht="13.5" customHeight="1">
      <c r="B50" s="18" t="s">
        <v>5</v>
      </c>
      <c r="C50" s="18" t="s">
        <v>66</v>
      </c>
      <c r="D50" s="18"/>
      <c r="E50" s="18"/>
      <c r="F50" s="84" t="s">
        <v>115</v>
      </c>
      <c r="G50" s="85"/>
      <c r="H50" s="85"/>
      <c r="I50" s="85"/>
      <c r="J50" s="86"/>
      <c r="K50" s="33">
        <f>K51</f>
        <v>20920</v>
      </c>
    </row>
    <row r="51" spans="2:11" ht="50.25" customHeight="1">
      <c r="B51" s="16" t="s">
        <v>5</v>
      </c>
      <c r="C51" s="16" t="s">
        <v>66</v>
      </c>
      <c r="D51" s="16" t="s">
        <v>86</v>
      </c>
      <c r="E51" s="19"/>
      <c r="F51" s="98" t="s">
        <v>8</v>
      </c>
      <c r="G51" s="99"/>
      <c r="H51" s="99"/>
      <c r="I51" s="99"/>
      <c r="J51" s="100"/>
      <c r="K51" s="32">
        <f>K52</f>
        <v>20920</v>
      </c>
    </row>
    <row r="52" spans="2:11" ht="39.75" customHeight="1">
      <c r="B52" s="9" t="s">
        <v>5</v>
      </c>
      <c r="C52" s="9" t="s">
        <v>66</v>
      </c>
      <c r="D52" s="9" t="s">
        <v>85</v>
      </c>
      <c r="E52" s="10"/>
      <c r="F52" s="69" t="s">
        <v>9</v>
      </c>
      <c r="G52" s="70"/>
      <c r="H52" s="70"/>
      <c r="I52" s="70"/>
      <c r="J52" s="71"/>
      <c r="K52" s="30">
        <f>K53</f>
        <v>20920</v>
      </c>
    </row>
    <row r="53" spans="2:11" ht="15.75" customHeight="1">
      <c r="B53" s="9" t="s">
        <v>5</v>
      </c>
      <c r="C53" s="9" t="s">
        <v>66</v>
      </c>
      <c r="D53" s="9" t="s">
        <v>116</v>
      </c>
      <c r="E53" s="10"/>
      <c r="F53" s="112" t="s">
        <v>117</v>
      </c>
      <c r="G53" s="113"/>
      <c r="H53" s="113"/>
      <c r="I53" s="113"/>
      <c r="J53" s="114"/>
      <c r="K53" s="30">
        <f>K54</f>
        <v>20920</v>
      </c>
    </row>
    <row r="54" spans="2:11" ht="17.25" customHeight="1">
      <c r="B54" s="9" t="s">
        <v>5</v>
      </c>
      <c r="C54" s="9" t="s">
        <v>66</v>
      </c>
      <c r="D54" s="9" t="s">
        <v>116</v>
      </c>
      <c r="E54" s="10" t="s">
        <v>118</v>
      </c>
      <c r="F54" s="112" t="s">
        <v>119</v>
      </c>
      <c r="G54" s="113"/>
      <c r="H54" s="113"/>
      <c r="I54" s="113"/>
      <c r="J54" s="114"/>
      <c r="K54" s="30">
        <v>20920</v>
      </c>
    </row>
    <row r="55" spans="2:11" ht="13.5" customHeight="1">
      <c r="B55" s="7" t="s">
        <v>5</v>
      </c>
      <c r="C55" s="7">
        <v>13</v>
      </c>
      <c r="D55" s="7"/>
      <c r="E55" s="7"/>
      <c r="F55" s="95" t="s">
        <v>15</v>
      </c>
      <c r="G55" s="96"/>
      <c r="H55" s="96"/>
      <c r="I55" s="96"/>
      <c r="J55" s="97"/>
      <c r="K55" s="27">
        <f>K56+K69+K60+K63</f>
        <v>2350178</v>
      </c>
    </row>
    <row r="56" spans="2:11" ht="51.75" customHeight="1">
      <c r="B56" s="16" t="s">
        <v>5</v>
      </c>
      <c r="C56" s="16" t="s">
        <v>55</v>
      </c>
      <c r="D56" s="16" t="s">
        <v>89</v>
      </c>
      <c r="E56" s="16"/>
      <c r="F56" s="98" t="s">
        <v>173</v>
      </c>
      <c r="G56" s="99"/>
      <c r="H56" s="99"/>
      <c r="I56" s="99"/>
      <c r="J56" s="100"/>
      <c r="K56" s="32">
        <f>K57</f>
        <v>1750</v>
      </c>
    </row>
    <row r="57" spans="2:11" ht="39" customHeight="1">
      <c r="B57" s="9" t="s">
        <v>5</v>
      </c>
      <c r="C57" s="9" t="s">
        <v>55</v>
      </c>
      <c r="D57" s="9" t="s">
        <v>90</v>
      </c>
      <c r="E57" s="9"/>
      <c r="F57" s="69" t="s">
        <v>113</v>
      </c>
      <c r="G57" s="70"/>
      <c r="H57" s="70"/>
      <c r="I57" s="70"/>
      <c r="J57" s="71"/>
      <c r="K57" s="30">
        <f>K58</f>
        <v>1750</v>
      </c>
    </row>
    <row r="58" spans="2:11" ht="26.25" customHeight="1">
      <c r="B58" s="9" t="s">
        <v>5</v>
      </c>
      <c r="C58" s="9" t="s">
        <v>55</v>
      </c>
      <c r="D58" s="9" t="s">
        <v>88</v>
      </c>
      <c r="E58" s="9"/>
      <c r="F58" s="69" t="s">
        <v>54</v>
      </c>
      <c r="G58" s="70"/>
      <c r="H58" s="70"/>
      <c r="I58" s="70"/>
      <c r="J58" s="71"/>
      <c r="K58" s="30">
        <f>K59</f>
        <v>1750</v>
      </c>
    </row>
    <row r="59" spans="2:11" ht="25.5" customHeight="1">
      <c r="B59" s="9" t="s">
        <v>5</v>
      </c>
      <c r="C59" s="9" t="s">
        <v>55</v>
      </c>
      <c r="D59" s="9" t="s">
        <v>88</v>
      </c>
      <c r="E59" s="9" t="s">
        <v>52</v>
      </c>
      <c r="F59" s="69" t="s">
        <v>13</v>
      </c>
      <c r="G59" s="70"/>
      <c r="H59" s="70"/>
      <c r="I59" s="70"/>
      <c r="J59" s="71"/>
      <c r="K59" s="30">
        <v>1750</v>
      </c>
    </row>
    <row r="60" spans="2:11" ht="55.5" customHeight="1">
      <c r="B60" s="16" t="s">
        <v>5</v>
      </c>
      <c r="C60" s="16" t="s">
        <v>55</v>
      </c>
      <c r="D60" s="16" t="s">
        <v>153</v>
      </c>
      <c r="E60" s="16"/>
      <c r="F60" s="92" t="s">
        <v>186</v>
      </c>
      <c r="G60" s="93"/>
      <c r="H60" s="93"/>
      <c r="I60" s="93"/>
      <c r="J60" s="94"/>
      <c r="K60" s="32">
        <f>K61</f>
        <v>5000</v>
      </c>
    </row>
    <row r="61" spans="2:11" ht="25.5" customHeight="1">
      <c r="B61" s="11" t="s">
        <v>5</v>
      </c>
      <c r="C61" s="11" t="s">
        <v>55</v>
      </c>
      <c r="D61" s="9" t="s">
        <v>154</v>
      </c>
      <c r="E61" s="9"/>
      <c r="F61" s="75" t="s">
        <v>155</v>
      </c>
      <c r="G61" s="76"/>
      <c r="H61" s="76"/>
      <c r="I61" s="76"/>
      <c r="J61" s="77"/>
      <c r="K61" s="30">
        <f>K62</f>
        <v>5000</v>
      </c>
    </row>
    <row r="62" spans="2:11" ht="24" customHeight="1">
      <c r="B62" s="9" t="s">
        <v>5</v>
      </c>
      <c r="C62" s="9" t="s">
        <v>55</v>
      </c>
      <c r="D62" s="9" t="s">
        <v>154</v>
      </c>
      <c r="E62" s="9" t="s">
        <v>52</v>
      </c>
      <c r="F62" s="69" t="s">
        <v>164</v>
      </c>
      <c r="G62" s="70"/>
      <c r="H62" s="70"/>
      <c r="I62" s="70"/>
      <c r="J62" s="71"/>
      <c r="K62" s="30">
        <v>5000</v>
      </c>
    </row>
    <row r="63" spans="2:11" ht="50.25" customHeight="1" hidden="1">
      <c r="B63" s="16" t="s">
        <v>5</v>
      </c>
      <c r="C63" s="16" t="s">
        <v>55</v>
      </c>
      <c r="D63" s="11" t="s">
        <v>165</v>
      </c>
      <c r="E63" s="9"/>
      <c r="F63" s="92" t="s">
        <v>166</v>
      </c>
      <c r="G63" s="93"/>
      <c r="H63" s="93"/>
      <c r="I63" s="93"/>
      <c r="J63" s="94"/>
      <c r="K63" s="31">
        <f>K64</f>
        <v>0</v>
      </c>
    </row>
    <row r="64" spans="2:11" ht="25.5" customHeight="1" hidden="1">
      <c r="B64" s="11" t="s">
        <v>5</v>
      </c>
      <c r="C64" s="11" t="s">
        <v>55</v>
      </c>
      <c r="D64" s="9" t="s">
        <v>165</v>
      </c>
      <c r="E64" s="9"/>
      <c r="F64" s="75" t="s">
        <v>155</v>
      </c>
      <c r="G64" s="76"/>
      <c r="H64" s="76"/>
      <c r="I64" s="76"/>
      <c r="J64" s="77"/>
      <c r="K64" s="30">
        <f>K65</f>
        <v>0</v>
      </c>
    </row>
    <row r="65" spans="2:11" ht="25.5" customHeight="1" hidden="1">
      <c r="B65" s="9" t="s">
        <v>5</v>
      </c>
      <c r="C65" s="9" t="s">
        <v>55</v>
      </c>
      <c r="D65" s="9" t="s">
        <v>165</v>
      </c>
      <c r="E65" s="9" t="s">
        <v>52</v>
      </c>
      <c r="F65" s="69" t="s">
        <v>164</v>
      </c>
      <c r="G65" s="70"/>
      <c r="H65" s="70"/>
      <c r="I65" s="70"/>
      <c r="J65" s="71"/>
      <c r="K65" s="30">
        <v>0</v>
      </c>
    </row>
    <row r="66" spans="2:11" ht="25.5" customHeight="1" hidden="1">
      <c r="B66" s="9"/>
      <c r="C66" s="9"/>
      <c r="D66" s="9"/>
      <c r="E66" s="9"/>
      <c r="F66" s="75"/>
      <c r="G66" s="76"/>
      <c r="H66" s="76"/>
      <c r="I66" s="76"/>
      <c r="J66" s="77"/>
      <c r="K66" s="30"/>
    </row>
    <row r="67" spans="2:11" ht="25.5" customHeight="1" hidden="1">
      <c r="B67" s="9"/>
      <c r="C67" s="9"/>
      <c r="D67" s="9"/>
      <c r="E67" s="9"/>
      <c r="F67" s="75"/>
      <c r="G67" s="76"/>
      <c r="H67" s="76"/>
      <c r="I67" s="76"/>
      <c r="J67" s="77"/>
      <c r="K67" s="30"/>
    </row>
    <row r="68" spans="2:11" ht="25.5" customHeight="1" hidden="1">
      <c r="B68" s="9"/>
      <c r="C68" s="9"/>
      <c r="D68" s="9"/>
      <c r="E68" s="9"/>
      <c r="F68" s="75"/>
      <c r="G68" s="76"/>
      <c r="H68" s="76"/>
      <c r="I68" s="76"/>
      <c r="J68" s="77"/>
      <c r="K68" s="30"/>
    </row>
    <row r="69" spans="2:11" ht="49.5" customHeight="1">
      <c r="B69" s="16" t="s">
        <v>5</v>
      </c>
      <c r="C69" s="16">
        <v>13</v>
      </c>
      <c r="D69" s="16" t="s">
        <v>86</v>
      </c>
      <c r="E69" s="16"/>
      <c r="F69" s="98" t="s">
        <v>8</v>
      </c>
      <c r="G69" s="99"/>
      <c r="H69" s="99"/>
      <c r="I69" s="99"/>
      <c r="J69" s="100"/>
      <c r="K69" s="32">
        <f>K70</f>
        <v>2343428</v>
      </c>
    </row>
    <row r="70" spans="2:11" ht="37.5" customHeight="1">
      <c r="B70" s="9" t="s">
        <v>5</v>
      </c>
      <c r="C70" s="9" t="s">
        <v>55</v>
      </c>
      <c r="D70" s="9" t="s">
        <v>85</v>
      </c>
      <c r="E70" s="9"/>
      <c r="F70" s="69" t="s">
        <v>9</v>
      </c>
      <c r="G70" s="70"/>
      <c r="H70" s="70"/>
      <c r="I70" s="70"/>
      <c r="J70" s="71"/>
      <c r="K70" s="30">
        <f>K71</f>
        <v>2343428</v>
      </c>
    </row>
    <row r="71" spans="2:11" ht="25.5" customHeight="1">
      <c r="B71" s="9" t="s">
        <v>5</v>
      </c>
      <c r="C71" s="9" t="s">
        <v>55</v>
      </c>
      <c r="D71" s="9" t="s">
        <v>110</v>
      </c>
      <c r="E71" s="9"/>
      <c r="F71" s="69" t="s">
        <v>111</v>
      </c>
      <c r="G71" s="70"/>
      <c r="H71" s="70"/>
      <c r="I71" s="70"/>
      <c r="J71" s="71"/>
      <c r="K71" s="30">
        <f>K72+K75</f>
        <v>2343428</v>
      </c>
    </row>
    <row r="72" spans="2:11" ht="26.25" customHeight="1">
      <c r="B72" s="9" t="s">
        <v>5</v>
      </c>
      <c r="C72" s="9" t="s">
        <v>55</v>
      </c>
      <c r="D72" s="9" t="s">
        <v>110</v>
      </c>
      <c r="E72" s="9" t="s">
        <v>50</v>
      </c>
      <c r="F72" s="69" t="s">
        <v>112</v>
      </c>
      <c r="G72" s="70"/>
      <c r="H72" s="70"/>
      <c r="I72" s="70"/>
      <c r="J72" s="71"/>
      <c r="K72" s="30">
        <f>K74+K73</f>
        <v>2007068</v>
      </c>
    </row>
    <row r="73" spans="2:11" ht="26.25" customHeight="1">
      <c r="B73" s="9" t="s">
        <v>5</v>
      </c>
      <c r="C73" s="9" t="s">
        <v>55</v>
      </c>
      <c r="D73" s="9" t="s">
        <v>110</v>
      </c>
      <c r="E73" s="15" t="s">
        <v>135</v>
      </c>
      <c r="F73" s="75" t="s">
        <v>140</v>
      </c>
      <c r="G73" s="76"/>
      <c r="H73" s="76"/>
      <c r="I73" s="76"/>
      <c r="J73" s="77"/>
      <c r="K73" s="30">
        <v>1547868</v>
      </c>
    </row>
    <row r="74" spans="2:11" ht="41.25" customHeight="1">
      <c r="B74" s="9" t="s">
        <v>5</v>
      </c>
      <c r="C74" s="9" t="s">
        <v>55</v>
      </c>
      <c r="D74" s="9" t="s">
        <v>110</v>
      </c>
      <c r="E74" s="15" t="s">
        <v>134</v>
      </c>
      <c r="F74" s="75" t="s">
        <v>141</v>
      </c>
      <c r="G74" s="76"/>
      <c r="H74" s="76"/>
      <c r="I74" s="76"/>
      <c r="J74" s="77"/>
      <c r="K74" s="30">
        <v>459200</v>
      </c>
    </row>
    <row r="75" spans="2:11" ht="35.25" customHeight="1">
      <c r="B75" s="9" t="s">
        <v>5</v>
      </c>
      <c r="C75" s="9" t="s">
        <v>55</v>
      </c>
      <c r="D75" s="9" t="s">
        <v>110</v>
      </c>
      <c r="E75" s="10" t="s">
        <v>52</v>
      </c>
      <c r="F75" s="69" t="s">
        <v>13</v>
      </c>
      <c r="G75" s="70"/>
      <c r="H75" s="70"/>
      <c r="I75" s="70"/>
      <c r="J75" s="71"/>
      <c r="K75" s="30">
        <v>336360</v>
      </c>
    </row>
    <row r="76" spans="2:11" ht="29.25" customHeight="1" hidden="1">
      <c r="B76" s="20" t="s">
        <v>7</v>
      </c>
      <c r="C76" s="21"/>
      <c r="D76" s="21"/>
      <c r="E76" s="21"/>
      <c r="F76" s="57" t="s">
        <v>16</v>
      </c>
      <c r="G76" s="58"/>
      <c r="H76" s="58"/>
      <c r="I76" s="58"/>
      <c r="J76" s="59"/>
      <c r="K76" s="34">
        <f>K77</f>
        <v>144900</v>
      </c>
    </row>
    <row r="77" spans="2:11" ht="31.5" customHeight="1" hidden="1">
      <c r="B77" s="18" t="s">
        <v>7</v>
      </c>
      <c r="C77" s="18" t="s">
        <v>56</v>
      </c>
      <c r="D77" s="18"/>
      <c r="E77" s="18"/>
      <c r="F77" s="63" t="s">
        <v>17</v>
      </c>
      <c r="G77" s="64"/>
      <c r="H77" s="64"/>
      <c r="I77" s="64"/>
      <c r="J77" s="56"/>
      <c r="K77" s="33">
        <f>K78</f>
        <v>144900</v>
      </c>
    </row>
    <row r="78" spans="2:11" ht="24.75" customHeight="1" hidden="1">
      <c r="B78" s="11" t="s">
        <v>7</v>
      </c>
      <c r="C78" s="11" t="s">
        <v>56</v>
      </c>
      <c r="D78" s="11" t="s">
        <v>86</v>
      </c>
      <c r="E78" s="11"/>
      <c r="F78" s="72" t="s">
        <v>8</v>
      </c>
      <c r="G78" s="87"/>
      <c r="H78" s="87"/>
      <c r="I78" s="87"/>
      <c r="J78" s="88"/>
      <c r="K78" s="31">
        <f>K79</f>
        <v>144900</v>
      </c>
    </row>
    <row r="79" spans="2:11" ht="30.75" customHeight="1" hidden="1">
      <c r="B79" s="11" t="s">
        <v>7</v>
      </c>
      <c r="C79" s="11" t="s">
        <v>56</v>
      </c>
      <c r="D79" s="11" t="s">
        <v>85</v>
      </c>
      <c r="E79" s="11"/>
      <c r="F79" s="72" t="s">
        <v>9</v>
      </c>
      <c r="G79" s="87"/>
      <c r="H79" s="87"/>
      <c r="I79" s="87"/>
      <c r="J79" s="88"/>
      <c r="K79" s="31">
        <f>K80</f>
        <v>144900</v>
      </c>
    </row>
    <row r="80" spans="2:11" ht="39.75" customHeight="1">
      <c r="B80" s="11" t="s">
        <v>7</v>
      </c>
      <c r="C80" s="11" t="s">
        <v>56</v>
      </c>
      <c r="D80" s="11" t="s">
        <v>109</v>
      </c>
      <c r="E80" s="11"/>
      <c r="F80" s="72" t="s">
        <v>18</v>
      </c>
      <c r="G80" s="87"/>
      <c r="H80" s="87"/>
      <c r="I80" s="87"/>
      <c r="J80" s="88"/>
      <c r="K80" s="31">
        <f>K81+K84</f>
        <v>144900</v>
      </c>
    </row>
    <row r="81" spans="2:11" ht="27.75" customHeight="1">
      <c r="B81" s="9" t="s">
        <v>7</v>
      </c>
      <c r="C81" s="9" t="s">
        <v>56</v>
      </c>
      <c r="D81" s="9" t="s">
        <v>109</v>
      </c>
      <c r="E81" s="9" t="s">
        <v>50</v>
      </c>
      <c r="F81" s="69" t="s">
        <v>10</v>
      </c>
      <c r="G81" s="70"/>
      <c r="H81" s="70"/>
      <c r="I81" s="70"/>
      <c r="J81" s="71"/>
      <c r="K81" s="30">
        <f>K82+K83</f>
        <v>131900</v>
      </c>
    </row>
    <row r="82" spans="2:11" ht="18.75" customHeight="1">
      <c r="B82" s="9" t="s">
        <v>7</v>
      </c>
      <c r="C82" s="9" t="s">
        <v>56</v>
      </c>
      <c r="D82" s="9" t="s">
        <v>109</v>
      </c>
      <c r="E82" s="9" t="s">
        <v>135</v>
      </c>
      <c r="F82" s="75" t="s">
        <v>136</v>
      </c>
      <c r="G82" s="76"/>
      <c r="H82" s="76"/>
      <c r="I82" s="76"/>
      <c r="J82" s="77"/>
      <c r="K82" s="30">
        <v>101300</v>
      </c>
    </row>
    <row r="83" spans="2:11" ht="25.5" customHeight="1">
      <c r="B83" s="9" t="s">
        <v>7</v>
      </c>
      <c r="C83" s="9" t="s">
        <v>56</v>
      </c>
      <c r="D83" s="9" t="s">
        <v>109</v>
      </c>
      <c r="E83" s="9" t="s">
        <v>134</v>
      </c>
      <c r="F83" s="75" t="s">
        <v>133</v>
      </c>
      <c r="G83" s="76"/>
      <c r="H83" s="76"/>
      <c r="I83" s="76"/>
      <c r="J83" s="77"/>
      <c r="K83" s="30">
        <v>30600</v>
      </c>
    </row>
    <row r="84" spans="2:11" ht="36.75" customHeight="1">
      <c r="B84" s="9" t="s">
        <v>7</v>
      </c>
      <c r="C84" s="9" t="s">
        <v>56</v>
      </c>
      <c r="D84" s="9" t="s">
        <v>109</v>
      </c>
      <c r="E84" s="9" t="s">
        <v>52</v>
      </c>
      <c r="F84" s="69" t="s">
        <v>13</v>
      </c>
      <c r="G84" s="70"/>
      <c r="H84" s="70"/>
      <c r="I84" s="70"/>
      <c r="J84" s="71"/>
      <c r="K84" s="30">
        <v>13000</v>
      </c>
    </row>
    <row r="85" spans="2:11" ht="39.75" customHeight="1">
      <c r="B85" s="20" t="s">
        <v>56</v>
      </c>
      <c r="C85" s="18"/>
      <c r="D85" s="18"/>
      <c r="E85" s="18"/>
      <c r="F85" s="101" t="s">
        <v>19</v>
      </c>
      <c r="G85" s="102"/>
      <c r="H85" s="102"/>
      <c r="I85" s="102"/>
      <c r="J85" s="103"/>
      <c r="K85" s="35">
        <f>K92</f>
        <v>376300</v>
      </c>
    </row>
    <row r="86" spans="2:11" ht="24" customHeight="1" hidden="1">
      <c r="B86" s="9"/>
      <c r="C86" s="9"/>
      <c r="D86" s="9"/>
      <c r="E86" s="9"/>
      <c r="F86" s="28"/>
      <c r="G86" s="29"/>
      <c r="H86" s="29"/>
      <c r="I86" s="29"/>
      <c r="J86" s="10"/>
      <c r="K86" s="30"/>
    </row>
    <row r="87" spans="2:11" ht="24" customHeight="1" hidden="1">
      <c r="B87" s="9"/>
      <c r="C87" s="9"/>
      <c r="D87" s="9"/>
      <c r="E87" s="9"/>
      <c r="F87" s="28"/>
      <c r="G87" s="29"/>
      <c r="H87" s="29"/>
      <c r="I87" s="29"/>
      <c r="J87" s="10"/>
      <c r="K87" s="30"/>
    </row>
    <row r="88" spans="2:11" ht="24" customHeight="1" hidden="1">
      <c r="B88" s="9"/>
      <c r="C88" s="9"/>
      <c r="D88" s="9"/>
      <c r="E88" s="9"/>
      <c r="F88" s="28"/>
      <c r="G88" s="29"/>
      <c r="H88" s="29"/>
      <c r="I88" s="29"/>
      <c r="J88" s="10"/>
      <c r="K88" s="30"/>
    </row>
    <row r="89" spans="2:11" ht="24" customHeight="1" hidden="1">
      <c r="B89" s="9"/>
      <c r="C89" s="9"/>
      <c r="D89" s="9"/>
      <c r="E89" s="9"/>
      <c r="F89" s="28"/>
      <c r="G89" s="29"/>
      <c r="H89" s="29"/>
      <c r="I89" s="29"/>
      <c r="J89" s="10"/>
      <c r="K89" s="30"/>
    </row>
    <row r="90" spans="2:11" ht="24" customHeight="1" hidden="1">
      <c r="B90" s="9"/>
      <c r="C90" s="9"/>
      <c r="D90" s="9"/>
      <c r="E90" s="9"/>
      <c r="F90" s="28"/>
      <c r="G90" s="29"/>
      <c r="H90" s="29"/>
      <c r="I90" s="29"/>
      <c r="J90" s="10"/>
      <c r="K90" s="30"/>
    </row>
    <row r="91" spans="2:11" ht="0.75" customHeight="1" hidden="1">
      <c r="B91" s="20"/>
      <c r="C91" s="18"/>
      <c r="D91" s="18"/>
      <c r="E91" s="18"/>
      <c r="F91" s="101"/>
      <c r="G91" s="102"/>
      <c r="H91" s="102"/>
      <c r="I91" s="102"/>
      <c r="J91" s="103"/>
      <c r="K91" s="35"/>
    </row>
    <row r="92" spans="2:11" ht="63.75" customHeight="1">
      <c r="B92" s="7" t="s">
        <v>56</v>
      </c>
      <c r="C92" s="7" t="s">
        <v>58</v>
      </c>
      <c r="D92" s="7"/>
      <c r="E92" s="7"/>
      <c r="F92" s="104" t="s">
        <v>196</v>
      </c>
      <c r="G92" s="105"/>
      <c r="H92" s="105"/>
      <c r="I92" s="105"/>
      <c r="J92" s="106"/>
      <c r="K92" s="27">
        <f>K104+K93+K108+K111+K98</f>
        <v>376300</v>
      </c>
    </row>
    <row r="93" spans="2:11" ht="72" customHeight="1">
      <c r="B93" s="11" t="s">
        <v>56</v>
      </c>
      <c r="C93" s="11" t="s">
        <v>58</v>
      </c>
      <c r="D93" s="11" t="s">
        <v>184</v>
      </c>
      <c r="E93" s="36"/>
      <c r="F93" s="107" t="s">
        <v>169</v>
      </c>
      <c r="G93" s="107"/>
      <c r="H93" s="107"/>
      <c r="I93" s="107"/>
      <c r="J93" s="108"/>
      <c r="K93" s="31">
        <f>K94+K96</f>
        <v>71151.52</v>
      </c>
    </row>
    <row r="94" spans="2:11" ht="30.75" customHeight="1">
      <c r="B94" s="9" t="s">
        <v>56</v>
      </c>
      <c r="C94" s="9" t="s">
        <v>58</v>
      </c>
      <c r="D94" s="9" t="s">
        <v>185</v>
      </c>
      <c r="E94" s="9"/>
      <c r="F94" s="75" t="s">
        <v>158</v>
      </c>
      <c r="G94" s="76"/>
      <c r="H94" s="76"/>
      <c r="I94" s="76"/>
      <c r="J94" s="77"/>
      <c r="K94" s="30">
        <f>K95</f>
        <v>41292.93</v>
      </c>
    </row>
    <row r="95" spans="2:11" ht="29.25" customHeight="1">
      <c r="B95" s="9" t="s">
        <v>56</v>
      </c>
      <c r="C95" s="9" t="s">
        <v>58</v>
      </c>
      <c r="D95" s="9" t="s">
        <v>168</v>
      </c>
      <c r="E95" s="9" t="s">
        <v>52</v>
      </c>
      <c r="F95" s="69" t="s">
        <v>13</v>
      </c>
      <c r="G95" s="70"/>
      <c r="H95" s="70"/>
      <c r="I95" s="70"/>
      <c r="J95" s="71"/>
      <c r="K95" s="30">
        <v>41292.93</v>
      </c>
    </row>
    <row r="96" spans="2:11" ht="34.5" customHeight="1">
      <c r="B96" s="9" t="s">
        <v>56</v>
      </c>
      <c r="C96" s="9" t="s">
        <v>58</v>
      </c>
      <c r="D96" s="9" t="s">
        <v>183</v>
      </c>
      <c r="E96" s="9"/>
      <c r="F96" s="75" t="s">
        <v>159</v>
      </c>
      <c r="G96" s="76"/>
      <c r="H96" s="76"/>
      <c r="I96" s="76"/>
      <c r="J96" s="77"/>
      <c r="K96" s="30">
        <f>K97</f>
        <v>29858.59</v>
      </c>
    </row>
    <row r="97" spans="2:11" ht="35.25" customHeight="1">
      <c r="B97" s="9" t="s">
        <v>56</v>
      </c>
      <c r="C97" s="9" t="s">
        <v>58</v>
      </c>
      <c r="D97" s="9" t="s">
        <v>183</v>
      </c>
      <c r="E97" s="9" t="s">
        <v>52</v>
      </c>
      <c r="F97" s="69" t="s">
        <v>13</v>
      </c>
      <c r="G97" s="70"/>
      <c r="H97" s="70"/>
      <c r="I97" s="70"/>
      <c r="J97" s="71"/>
      <c r="K97" s="30">
        <v>29858.59</v>
      </c>
    </row>
    <row r="98" spans="2:11" ht="37.5" customHeight="1">
      <c r="B98" s="11" t="s">
        <v>56</v>
      </c>
      <c r="C98" s="11" t="s">
        <v>58</v>
      </c>
      <c r="D98" s="7"/>
      <c r="E98" s="7"/>
      <c r="F98" s="89" t="s">
        <v>20</v>
      </c>
      <c r="G98" s="90"/>
      <c r="H98" s="90"/>
      <c r="I98" s="90"/>
      <c r="J98" s="91"/>
      <c r="K98" s="27">
        <f>K99</f>
        <v>23000</v>
      </c>
    </row>
    <row r="99" spans="2:11" ht="50.25" customHeight="1">
      <c r="B99" s="9" t="s">
        <v>56</v>
      </c>
      <c r="C99" s="9" t="s">
        <v>58</v>
      </c>
      <c r="D99" s="9" t="s">
        <v>86</v>
      </c>
      <c r="E99" s="9"/>
      <c r="F99" s="69" t="s">
        <v>8</v>
      </c>
      <c r="G99" s="70"/>
      <c r="H99" s="70"/>
      <c r="I99" s="70"/>
      <c r="J99" s="71"/>
      <c r="K99" s="30">
        <f>K100</f>
        <v>23000</v>
      </c>
    </row>
    <row r="100" spans="2:11" ht="41.25" customHeight="1">
      <c r="B100" s="9" t="s">
        <v>56</v>
      </c>
      <c r="C100" s="9" t="s">
        <v>58</v>
      </c>
      <c r="D100" s="9" t="s">
        <v>85</v>
      </c>
      <c r="E100" s="9"/>
      <c r="F100" s="69" t="s">
        <v>9</v>
      </c>
      <c r="G100" s="70"/>
      <c r="H100" s="70"/>
      <c r="I100" s="70"/>
      <c r="J100" s="71"/>
      <c r="K100" s="30">
        <f>K101</f>
        <v>23000</v>
      </c>
    </row>
    <row r="101" spans="2:11" ht="36.75" customHeight="1">
      <c r="B101" s="9" t="s">
        <v>56</v>
      </c>
      <c r="C101" s="9" t="s">
        <v>58</v>
      </c>
      <c r="D101" s="9" t="s">
        <v>108</v>
      </c>
      <c r="E101" s="9"/>
      <c r="F101" s="69" t="s">
        <v>21</v>
      </c>
      <c r="G101" s="70"/>
      <c r="H101" s="70"/>
      <c r="I101" s="70"/>
      <c r="J101" s="71"/>
      <c r="K101" s="30">
        <f>K102</f>
        <v>23000</v>
      </c>
    </row>
    <row r="102" spans="2:11" ht="24.75" customHeight="1">
      <c r="B102" s="9" t="s">
        <v>56</v>
      </c>
      <c r="C102" s="9" t="s">
        <v>58</v>
      </c>
      <c r="D102" s="9" t="s">
        <v>108</v>
      </c>
      <c r="E102" s="9" t="s">
        <v>52</v>
      </c>
      <c r="F102" s="69" t="s">
        <v>13</v>
      </c>
      <c r="G102" s="70"/>
      <c r="H102" s="70"/>
      <c r="I102" s="70"/>
      <c r="J102" s="71"/>
      <c r="K102" s="30">
        <v>23000</v>
      </c>
    </row>
    <row r="103" spans="2:11" ht="35.25" customHeight="1" hidden="1">
      <c r="B103" s="9"/>
      <c r="C103" s="9"/>
      <c r="D103" s="9"/>
      <c r="E103" s="9"/>
      <c r="F103" s="28"/>
      <c r="G103" s="29"/>
      <c r="H103" s="29"/>
      <c r="I103" s="29"/>
      <c r="J103" s="10"/>
      <c r="K103" s="30"/>
    </row>
    <row r="104" spans="2:11" ht="49.5" customHeight="1">
      <c r="B104" s="9" t="s">
        <v>56</v>
      </c>
      <c r="C104" s="9" t="s">
        <v>58</v>
      </c>
      <c r="D104" s="9" t="s">
        <v>86</v>
      </c>
      <c r="E104" s="9"/>
      <c r="F104" s="69" t="s">
        <v>8</v>
      </c>
      <c r="G104" s="70"/>
      <c r="H104" s="70"/>
      <c r="I104" s="70"/>
      <c r="J104" s="71"/>
      <c r="K104" s="30">
        <f>K105</f>
        <v>97300</v>
      </c>
    </row>
    <row r="105" spans="2:11" ht="41.25" customHeight="1">
      <c r="B105" s="9" t="s">
        <v>56</v>
      </c>
      <c r="C105" s="9" t="s">
        <v>58</v>
      </c>
      <c r="D105" s="9" t="s">
        <v>85</v>
      </c>
      <c r="E105" s="9"/>
      <c r="F105" s="69" t="s">
        <v>9</v>
      </c>
      <c r="G105" s="70"/>
      <c r="H105" s="70"/>
      <c r="I105" s="70"/>
      <c r="J105" s="71"/>
      <c r="K105" s="30">
        <f>K106</f>
        <v>97300</v>
      </c>
    </row>
    <row r="106" spans="2:11" ht="42.75" customHeight="1">
      <c r="B106" s="9" t="s">
        <v>56</v>
      </c>
      <c r="C106" s="9" t="s">
        <v>58</v>
      </c>
      <c r="D106" s="9" t="s">
        <v>107</v>
      </c>
      <c r="E106" s="9"/>
      <c r="F106" s="69" t="s">
        <v>22</v>
      </c>
      <c r="G106" s="70"/>
      <c r="H106" s="70"/>
      <c r="I106" s="70"/>
      <c r="J106" s="71"/>
      <c r="K106" s="30">
        <f>K107</f>
        <v>97300</v>
      </c>
    </row>
    <row r="107" spans="2:11" ht="35.25" customHeight="1">
      <c r="B107" s="9" t="s">
        <v>56</v>
      </c>
      <c r="C107" s="9" t="s">
        <v>58</v>
      </c>
      <c r="D107" s="9" t="s">
        <v>107</v>
      </c>
      <c r="E107" s="9" t="s">
        <v>52</v>
      </c>
      <c r="F107" s="69" t="s">
        <v>13</v>
      </c>
      <c r="G107" s="70"/>
      <c r="H107" s="70"/>
      <c r="I107" s="70"/>
      <c r="J107" s="71"/>
      <c r="K107" s="30">
        <v>97300</v>
      </c>
    </row>
    <row r="108" spans="2:11" ht="35.25" customHeight="1">
      <c r="B108" s="11" t="s">
        <v>56</v>
      </c>
      <c r="C108" s="11" t="s">
        <v>58</v>
      </c>
      <c r="D108" s="11" t="s">
        <v>193</v>
      </c>
      <c r="E108" s="11"/>
      <c r="F108" s="158" t="s">
        <v>197</v>
      </c>
      <c r="G108" s="159"/>
      <c r="H108" s="159"/>
      <c r="I108" s="159"/>
      <c r="J108" s="160"/>
      <c r="K108" s="31">
        <f>K109</f>
        <v>170707.07</v>
      </c>
    </row>
    <row r="109" spans="2:11" ht="35.25" customHeight="1">
      <c r="B109" s="9" t="s">
        <v>56</v>
      </c>
      <c r="C109" s="9" t="s">
        <v>58</v>
      </c>
      <c r="D109" s="9" t="s">
        <v>193</v>
      </c>
      <c r="E109" s="9"/>
      <c r="F109" s="161" t="s">
        <v>158</v>
      </c>
      <c r="G109" s="162"/>
      <c r="H109" s="162"/>
      <c r="I109" s="162"/>
      <c r="J109" s="163"/>
      <c r="K109" s="30">
        <f>K110</f>
        <v>170707.07</v>
      </c>
    </row>
    <row r="110" spans="2:11" ht="35.25" customHeight="1">
      <c r="B110" s="9" t="s">
        <v>56</v>
      </c>
      <c r="C110" s="9" t="s">
        <v>58</v>
      </c>
      <c r="D110" s="9" t="s">
        <v>193</v>
      </c>
      <c r="E110" s="9" t="s">
        <v>52</v>
      </c>
      <c r="F110" s="78" t="s">
        <v>13</v>
      </c>
      <c r="G110" s="79"/>
      <c r="H110" s="79"/>
      <c r="I110" s="79"/>
      <c r="J110" s="80"/>
      <c r="K110" s="30">
        <v>170707.07</v>
      </c>
    </row>
    <row r="111" spans="2:11" ht="35.25" customHeight="1">
      <c r="B111" s="11" t="s">
        <v>56</v>
      </c>
      <c r="C111" s="11" t="s">
        <v>58</v>
      </c>
      <c r="D111" s="11" t="s">
        <v>194</v>
      </c>
      <c r="E111" s="11"/>
      <c r="F111" s="158" t="s">
        <v>198</v>
      </c>
      <c r="G111" s="159"/>
      <c r="H111" s="159"/>
      <c r="I111" s="159"/>
      <c r="J111" s="160"/>
      <c r="K111" s="31">
        <f>K112</f>
        <v>14141.41</v>
      </c>
    </row>
    <row r="112" spans="2:11" ht="35.25" customHeight="1">
      <c r="B112" s="9" t="s">
        <v>56</v>
      </c>
      <c r="C112" s="9" t="s">
        <v>58</v>
      </c>
      <c r="D112" s="9" t="s">
        <v>194</v>
      </c>
      <c r="E112" s="9"/>
      <c r="F112" s="161" t="s">
        <v>159</v>
      </c>
      <c r="G112" s="162"/>
      <c r="H112" s="162"/>
      <c r="I112" s="162"/>
      <c r="J112" s="163"/>
      <c r="K112" s="30">
        <f>K113</f>
        <v>14141.41</v>
      </c>
    </row>
    <row r="113" spans="2:11" ht="35.25" customHeight="1">
      <c r="B113" s="9" t="s">
        <v>56</v>
      </c>
      <c r="C113" s="9" t="s">
        <v>58</v>
      </c>
      <c r="D113" s="9" t="s">
        <v>194</v>
      </c>
      <c r="E113" s="9" t="s">
        <v>52</v>
      </c>
      <c r="F113" s="78" t="s">
        <v>13</v>
      </c>
      <c r="G113" s="79"/>
      <c r="H113" s="79"/>
      <c r="I113" s="79"/>
      <c r="J113" s="80"/>
      <c r="K113" s="30">
        <v>14141.41</v>
      </c>
    </row>
    <row r="114" spans="2:11" ht="15.75" customHeight="1">
      <c r="B114" s="20" t="s">
        <v>51</v>
      </c>
      <c r="C114" s="7"/>
      <c r="D114" s="7"/>
      <c r="E114" s="7"/>
      <c r="F114" s="57" t="s">
        <v>122</v>
      </c>
      <c r="G114" s="58"/>
      <c r="H114" s="58"/>
      <c r="I114" s="58"/>
      <c r="J114" s="59"/>
      <c r="K114" s="34">
        <f>K115+K120</f>
        <v>864932</v>
      </c>
    </row>
    <row r="115" spans="2:11" ht="15.75" customHeight="1">
      <c r="B115" s="7" t="s">
        <v>51</v>
      </c>
      <c r="C115" s="7" t="s">
        <v>57</v>
      </c>
      <c r="D115" s="7"/>
      <c r="E115" s="7"/>
      <c r="F115" s="95" t="s">
        <v>123</v>
      </c>
      <c r="G115" s="96"/>
      <c r="H115" s="96"/>
      <c r="I115" s="96"/>
      <c r="J115" s="97"/>
      <c r="K115" s="27">
        <f>K116</f>
        <v>859932</v>
      </c>
    </row>
    <row r="116" spans="2:11" ht="52.5" customHeight="1">
      <c r="B116" s="22" t="s">
        <v>51</v>
      </c>
      <c r="C116" s="22" t="s">
        <v>57</v>
      </c>
      <c r="D116" s="22" t="s">
        <v>86</v>
      </c>
      <c r="E116" s="22"/>
      <c r="F116" s="60" t="s">
        <v>8</v>
      </c>
      <c r="G116" s="61"/>
      <c r="H116" s="61"/>
      <c r="I116" s="61"/>
      <c r="J116" s="62"/>
      <c r="K116" s="37">
        <f>K117</f>
        <v>859932</v>
      </c>
    </row>
    <row r="117" spans="2:11" ht="48.75" customHeight="1">
      <c r="B117" s="9" t="s">
        <v>51</v>
      </c>
      <c r="C117" s="9" t="s">
        <v>57</v>
      </c>
      <c r="D117" s="9" t="s">
        <v>85</v>
      </c>
      <c r="E117" s="9"/>
      <c r="F117" s="69" t="s">
        <v>9</v>
      </c>
      <c r="G117" s="70"/>
      <c r="H117" s="70"/>
      <c r="I117" s="70"/>
      <c r="J117" s="71"/>
      <c r="K117" s="30">
        <f>K118</f>
        <v>859932</v>
      </c>
    </row>
    <row r="118" spans="2:11" ht="39.75" customHeight="1">
      <c r="B118" s="9" t="s">
        <v>51</v>
      </c>
      <c r="C118" s="9" t="s">
        <v>57</v>
      </c>
      <c r="D118" s="9" t="s">
        <v>125</v>
      </c>
      <c r="E118" s="9"/>
      <c r="F118" s="69" t="s">
        <v>124</v>
      </c>
      <c r="G118" s="70"/>
      <c r="H118" s="70"/>
      <c r="I118" s="70"/>
      <c r="J118" s="71"/>
      <c r="K118" s="30">
        <f>K119</f>
        <v>859932</v>
      </c>
    </row>
    <row r="119" spans="2:11" ht="38.25" customHeight="1">
      <c r="B119" s="9" t="s">
        <v>51</v>
      </c>
      <c r="C119" s="9" t="s">
        <v>57</v>
      </c>
      <c r="D119" s="9" t="s">
        <v>125</v>
      </c>
      <c r="E119" s="9" t="s">
        <v>52</v>
      </c>
      <c r="F119" s="78" t="s">
        <v>13</v>
      </c>
      <c r="G119" s="79"/>
      <c r="H119" s="79"/>
      <c r="I119" s="79"/>
      <c r="J119" s="80"/>
      <c r="K119" s="30">
        <v>859932</v>
      </c>
    </row>
    <row r="120" spans="2:11" ht="37.5" customHeight="1">
      <c r="B120" s="9" t="s">
        <v>51</v>
      </c>
      <c r="C120" s="9" t="s">
        <v>142</v>
      </c>
      <c r="D120" s="9" t="s">
        <v>143</v>
      </c>
      <c r="E120" s="9"/>
      <c r="F120" s="75" t="s">
        <v>144</v>
      </c>
      <c r="G120" s="76"/>
      <c r="H120" s="76"/>
      <c r="I120" s="76"/>
      <c r="J120" s="77"/>
      <c r="K120" s="30">
        <f>K121</f>
        <v>5000</v>
      </c>
    </row>
    <row r="121" spans="2:11" ht="26.25" customHeight="1">
      <c r="B121" s="9" t="s">
        <v>51</v>
      </c>
      <c r="C121" s="9" t="s">
        <v>142</v>
      </c>
      <c r="D121" s="9" t="s">
        <v>143</v>
      </c>
      <c r="E121" s="9" t="s">
        <v>52</v>
      </c>
      <c r="F121" s="78" t="s">
        <v>13</v>
      </c>
      <c r="G121" s="79"/>
      <c r="H121" s="79"/>
      <c r="I121" s="79"/>
      <c r="J121" s="80"/>
      <c r="K121" s="30">
        <v>5000</v>
      </c>
    </row>
    <row r="122" spans="2:11" ht="38.25" customHeight="1">
      <c r="B122" s="20" t="s">
        <v>59</v>
      </c>
      <c r="C122" s="18"/>
      <c r="D122" s="18"/>
      <c r="E122" s="18"/>
      <c r="F122" s="57" t="s">
        <v>23</v>
      </c>
      <c r="G122" s="58"/>
      <c r="H122" s="58"/>
      <c r="I122" s="58"/>
      <c r="J122" s="59"/>
      <c r="K122" s="35">
        <f>K123</f>
        <v>968940</v>
      </c>
    </row>
    <row r="123" spans="2:11" ht="24.75" customHeight="1">
      <c r="B123" s="18" t="s">
        <v>59</v>
      </c>
      <c r="C123" s="18" t="s">
        <v>56</v>
      </c>
      <c r="D123" s="18"/>
      <c r="E123" s="18"/>
      <c r="F123" s="95" t="s">
        <v>24</v>
      </c>
      <c r="G123" s="96"/>
      <c r="H123" s="96"/>
      <c r="I123" s="96"/>
      <c r="J123" s="97"/>
      <c r="K123" s="33">
        <f>K128+K134+K124</f>
        <v>968940</v>
      </c>
    </row>
    <row r="124" spans="2:11" ht="51.75" customHeight="1">
      <c r="B124" s="11" t="s">
        <v>59</v>
      </c>
      <c r="C124" s="11" t="s">
        <v>56</v>
      </c>
      <c r="D124" s="18" t="s">
        <v>190</v>
      </c>
      <c r="E124" s="18"/>
      <c r="F124" s="89" t="s">
        <v>187</v>
      </c>
      <c r="G124" s="90"/>
      <c r="H124" s="90"/>
      <c r="I124" s="90"/>
      <c r="J124" s="91"/>
      <c r="K124" s="33">
        <f>K125</f>
        <v>574000</v>
      </c>
    </row>
    <row r="125" spans="2:11" ht="34.5" customHeight="1">
      <c r="B125" s="11" t="s">
        <v>59</v>
      </c>
      <c r="C125" s="11" t="s">
        <v>56</v>
      </c>
      <c r="D125" s="18" t="s">
        <v>191</v>
      </c>
      <c r="E125" s="18"/>
      <c r="F125" s="69" t="s">
        <v>188</v>
      </c>
      <c r="G125" s="70"/>
      <c r="H125" s="70"/>
      <c r="I125" s="70"/>
      <c r="J125" s="71"/>
      <c r="K125" s="33">
        <f>K126</f>
        <v>574000</v>
      </c>
    </row>
    <row r="126" spans="2:11" ht="37.5" customHeight="1">
      <c r="B126" s="11" t="s">
        <v>59</v>
      </c>
      <c r="C126" s="11" t="s">
        <v>56</v>
      </c>
      <c r="D126" s="18" t="s">
        <v>192</v>
      </c>
      <c r="E126" s="18"/>
      <c r="F126" s="69" t="s">
        <v>189</v>
      </c>
      <c r="G126" s="70"/>
      <c r="H126" s="70"/>
      <c r="I126" s="70"/>
      <c r="J126" s="71"/>
      <c r="K126" s="33">
        <v>574000</v>
      </c>
    </row>
    <row r="127" spans="2:11" ht="37.5" customHeight="1">
      <c r="B127" s="11" t="s">
        <v>59</v>
      </c>
      <c r="C127" s="11" t="s">
        <v>56</v>
      </c>
      <c r="D127" s="18" t="s">
        <v>192</v>
      </c>
      <c r="E127" s="18" t="s">
        <v>52</v>
      </c>
      <c r="F127" s="78" t="s">
        <v>13</v>
      </c>
      <c r="G127" s="79"/>
      <c r="H127" s="79"/>
      <c r="I127" s="79"/>
      <c r="J127" s="80"/>
      <c r="K127" s="33">
        <v>574000</v>
      </c>
    </row>
    <row r="128" spans="2:11" ht="24.75" customHeight="1">
      <c r="B128" s="11" t="s">
        <v>59</v>
      </c>
      <c r="C128" s="11" t="s">
        <v>56</v>
      </c>
      <c r="D128" s="11" t="s">
        <v>86</v>
      </c>
      <c r="E128" s="11"/>
      <c r="F128" s="72" t="s">
        <v>8</v>
      </c>
      <c r="G128" s="87"/>
      <c r="H128" s="87"/>
      <c r="I128" s="87"/>
      <c r="J128" s="88"/>
      <c r="K128" s="31">
        <f>K129</f>
        <v>394940</v>
      </c>
    </row>
    <row r="129" spans="2:11" ht="24.75" customHeight="1">
      <c r="B129" s="11" t="s">
        <v>59</v>
      </c>
      <c r="C129" s="11" t="s">
        <v>56</v>
      </c>
      <c r="D129" s="11" t="s">
        <v>106</v>
      </c>
      <c r="E129" s="11"/>
      <c r="F129" s="72" t="s">
        <v>25</v>
      </c>
      <c r="G129" s="87"/>
      <c r="H129" s="87"/>
      <c r="I129" s="87"/>
      <c r="J129" s="88"/>
      <c r="K129" s="31">
        <f>K130</f>
        <v>394940</v>
      </c>
    </row>
    <row r="130" spans="2:11" ht="24.75" customHeight="1">
      <c r="B130" s="11" t="s">
        <v>59</v>
      </c>
      <c r="C130" s="11" t="s">
        <v>56</v>
      </c>
      <c r="D130" s="11" t="s">
        <v>105</v>
      </c>
      <c r="E130" s="11"/>
      <c r="F130" s="81" t="s">
        <v>26</v>
      </c>
      <c r="G130" s="82"/>
      <c r="H130" s="82"/>
      <c r="I130" s="82"/>
      <c r="J130" s="83"/>
      <c r="K130" s="31">
        <f>K131+K135+K137+K139</f>
        <v>394940</v>
      </c>
    </row>
    <row r="131" spans="2:11" ht="18" customHeight="1">
      <c r="B131" s="18" t="s">
        <v>59</v>
      </c>
      <c r="C131" s="18" t="s">
        <v>56</v>
      </c>
      <c r="D131" s="11" t="s">
        <v>104</v>
      </c>
      <c r="E131" s="18"/>
      <c r="F131" s="84" t="s">
        <v>27</v>
      </c>
      <c r="G131" s="85"/>
      <c r="H131" s="85"/>
      <c r="I131" s="85"/>
      <c r="J131" s="86"/>
      <c r="K131" s="33">
        <f>K132</f>
        <v>236400</v>
      </c>
    </row>
    <row r="132" spans="2:11" ht="43.5" customHeight="1">
      <c r="B132" s="9" t="s">
        <v>59</v>
      </c>
      <c r="C132" s="9" t="s">
        <v>56</v>
      </c>
      <c r="D132" s="9" t="s">
        <v>104</v>
      </c>
      <c r="E132" s="9" t="s">
        <v>52</v>
      </c>
      <c r="F132" s="69" t="s">
        <v>13</v>
      </c>
      <c r="G132" s="70"/>
      <c r="H132" s="70"/>
      <c r="I132" s="70"/>
      <c r="J132" s="71"/>
      <c r="K132" s="30">
        <v>236400</v>
      </c>
    </row>
    <row r="133" spans="2:11" ht="0.75" customHeight="1" hidden="1">
      <c r="B133" s="9" t="s">
        <v>59</v>
      </c>
      <c r="C133" s="9" t="s">
        <v>56</v>
      </c>
      <c r="D133" s="9" t="s">
        <v>130</v>
      </c>
      <c r="E133" s="9"/>
      <c r="F133" s="72" t="s">
        <v>129</v>
      </c>
      <c r="G133" s="73"/>
      <c r="H133" s="73"/>
      <c r="I133" s="73"/>
      <c r="J133" s="74"/>
      <c r="K133" s="31">
        <f>K134</f>
        <v>0</v>
      </c>
    </row>
    <row r="134" spans="2:11" ht="42" customHeight="1" hidden="1">
      <c r="B134" s="9" t="s">
        <v>59</v>
      </c>
      <c r="C134" s="9" t="s">
        <v>56</v>
      </c>
      <c r="D134" s="9" t="s">
        <v>130</v>
      </c>
      <c r="E134" s="9" t="s">
        <v>52</v>
      </c>
      <c r="F134" s="69" t="s">
        <v>13</v>
      </c>
      <c r="G134" s="70"/>
      <c r="H134" s="70"/>
      <c r="I134" s="70"/>
      <c r="J134" s="71"/>
      <c r="K134" s="30">
        <v>0</v>
      </c>
    </row>
    <row r="135" spans="2:11" ht="39" customHeight="1">
      <c r="B135" s="18" t="s">
        <v>59</v>
      </c>
      <c r="C135" s="23" t="s">
        <v>56</v>
      </c>
      <c r="D135" s="11" t="s">
        <v>103</v>
      </c>
      <c r="E135" s="23"/>
      <c r="F135" s="63" t="s">
        <v>28</v>
      </c>
      <c r="G135" s="64"/>
      <c r="H135" s="64"/>
      <c r="I135" s="64"/>
      <c r="J135" s="56"/>
      <c r="K135" s="33">
        <f>K136</f>
        <v>34000</v>
      </c>
    </row>
    <row r="136" spans="2:11" ht="26.25" customHeight="1">
      <c r="B136" s="9" t="s">
        <v>59</v>
      </c>
      <c r="C136" s="9" t="s">
        <v>56</v>
      </c>
      <c r="D136" s="9" t="s">
        <v>103</v>
      </c>
      <c r="E136" s="9" t="s">
        <v>52</v>
      </c>
      <c r="F136" s="69" t="s">
        <v>13</v>
      </c>
      <c r="G136" s="70"/>
      <c r="H136" s="70"/>
      <c r="I136" s="70"/>
      <c r="J136" s="71"/>
      <c r="K136" s="30">
        <v>34000</v>
      </c>
    </row>
    <row r="137" spans="2:11" ht="27" customHeight="1">
      <c r="B137" s="18" t="s">
        <v>59</v>
      </c>
      <c r="C137" s="23" t="s">
        <v>56</v>
      </c>
      <c r="D137" s="11" t="s">
        <v>102</v>
      </c>
      <c r="E137" s="24"/>
      <c r="F137" s="63" t="s">
        <v>29</v>
      </c>
      <c r="G137" s="64"/>
      <c r="H137" s="64"/>
      <c r="I137" s="64"/>
      <c r="J137" s="56"/>
      <c r="K137" s="33">
        <f>K138</f>
        <v>55750</v>
      </c>
    </row>
    <row r="138" spans="2:11" ht="27" customHeight="1">
      <c r="B138" s="9" t="s">
        <v>59</v>
      </c>
      <c r="C138" s="9" t="s">
        <v>56</v>
      </c>
      <c r="D138" s="9" t="s">
        <v>102</v>
      </c>
      <c r="E138" s="9" t="s">
        <v>52</v>
      </c>
      <c r="F138" s="69" t="s">
        <v>13</v>
      </c>
      <c r="G138" s="70"/>
      <c r="H138" s="70"/>
      <c r="I138" s="70"/>
      <c r="J138" s="71"/>
      <c r="K138" s="30">
        <v>55750</v>
      </c>
    </row>
    <row r="139" spans="2:11" ht="25.5" customHeight="1">
      <c r="B139" s="18" t="s">
        <v>59</v>
      </c>
      <c r="C139" s="18" t="s">
        <v>56</v>
      </c>
      <c r="D139" s="11" t="s">
        <v>101</v>
      </c>
      <c r="E139" s="18"/>
      <c r="F139" s="63" t="s">
        <v>30</v>
      </c>
      <c r="G139" s="64"/>
      <c r="H139" s="64"/>
      <c r="I139" s="64"/>
      <c r="J139" s="56"/>
      <c r="K139" s="33">
        <f>K140</f>
        <v>68790</v>
      </c>
    </row>
    <row r="140" spans="2:11" ht="37.5" customHeight="1">
      <c r="B140" s="9" t="s">
        <v>59</v>
      </c>
      <c r="C140" s="9" t="s">
        <v>56</v>
      </c>
      <c r="D140" s="9" t="s">
        <v>101</v>
      </c>
      <c r="E140" s="9" t="s">
        <v>52</v>
      </c>
      <c r="F140" s="69" t="s">
        <v>13</v>
      </c>
      <c r="G140" s="70"/>
      <c r="H140" s="70"/>
      <c r="I140" s="70"/>
      <c r="J140" s="71"/>
      <c r="K140" s="37">
        <v>68790</v>
      </c>
    </row>
    <row r="141" spans="2:11" ht="29.25" customHeight="1">
      <c r="B141" s="20" t="s">
        <v>61</v>
      </c>
      <c r="C141" s="7"/>
      <c r="D141" s="7"/>
      <c r="E141" s="7"/>
      <c r="F141" s="57" t="s">
        <v>31</v>
      </c>
      <c r="G141" s="58"/>
      <c r="H141" s="58"/>
      <c r="I141" s="58"/>
      <c r="J141" s="59"/>
      <c r="K141" s="34">
        <f>K142+K156+K152</f>
        <v>17000</v>
      </c>
    </row>
    <row r="142" spans="2:11" ht="24.75" customHeight="1">
      <c r="B142" s="16" t="s">
        <v>61</v>
      </c>
      <c r="C142" s="16" t="s">
        <v>61</v>
      </c>
      <c r="D142" s="16"/>
      <c r="E142" s="16"/>
      <c r="F142" s="98" t="s">
        <v>128</v>
      </c>
      <c r="G142" s="99"/>
      <c r="H142" s="99"/>
      <c r="I142" s="99"/>
      <c r="J142" s="100"/>
      <c r="K142" s="32">
        <f>K143+K147</f>
        <v>5000</v>
      </c>
    </row>
    <row r="143" spans="2:11" ht="42.75" customHeight="1">
      <c r="B143" s="7" t="s">
        <v>61</v>
      </c>
      <c r="C143" s="7" t="s">
        <v>61</v>
      </c>
      <c r="D143" s="7" t="s">
        <v>98</v>
      </c>
      <c r="E143" s="7"/>
      <c r="F143" s="89" t="s">
        <v>172</v>
      </c>
      <c r="G143" s="90"/>
      <c r="H143" s="90"/>
      <c r="I143" s="90"/>
      <c r="J143" s="91"/>
      <c r="K143" s="27">
        <f>K144</f>
        <v>3000</v>
      </c>
    </row>
    <row r="144" spans="2:11" ht="26.25" customHeight="1">
      <c r="B144" s="22" t="s">
        <v>61</v>
      </c>
      <c r="C144" s="22" t="s">
        <v>61</v>
      </c>
      <c r="D144" s="9" t="s">
        <v>99</v>
      </c>
      <c r="E144" s="22"/>
      <c r="F144" s="69" t="s">
        <v>100</v>
      </c>
      <c r="G144" s="70"/>
      <c r="H144" s="70"/>
      <c r="I144" s="70"/>
      <c r="J144" s="71"/>
      <c r="K144" s="37">
        <f>K145</f>
        <v>3000</v>
      </c>
    </row>
    <row r="145" spans="2:11" ht="24" customHeight="1">
      <c r="B145" s="9" t="s">
        <v>61</v>
      </c>
      <c r="C145" s="9" t="s">
        <v>61</v>
      </c>
      <c r="D145" s="9" t="s">
        <v>97</v>
      </c>
      <c r="E145" s="9"/>
      <c r="F145" s="69" t="s">
        <v>60</v>
      </c>
      <c r="G145" s="70"/>
      <c r="H145" s="70"/>
      <c r="I145" s="70"/>
      <c r="J145" s="71"/>
      <c r="K145" s="30">
        <f>K146</f>
        <v>3000</v>
      </c>
    </row>
    <row r="146" spans="2:11" ht="23.25" customHeight="1" hidden="1">
      <c r="B146" s="9" t="s">
        <v>61</v>
      </c>
      <c r="C146" s="9" t="s">
        <v>61</v>
      </c>
      <c r="D146" s="9" t="s">
        <v>97</v>
      </c>
      <c r="E146" s="9" t="s">
        <v>52</v>
      </c>
      <c r="F146" s="69" t="s">
        <v>13</v>
      </c>
      <c r="G146" s="70"/>
      <c r="H146" s="70"/>
      <c r="I146" s="70"/>
      <c r="J146" s="71"/>
      <c r="K146" s="30">
        <v>3000</v>
      </c>
    </row>
    <row r="147" spans="2:11" ht="19.5" customHeight="1" hidden="1">
      <c r="B147" s="7" t="s">
        <v>61</v>
      </c>
      <c r="C147" s="7"/>
      <c r="D147" s="16" t="s">
        <v>93</v>
      </c>
      <c r="E147" s="7"/>
      <c r="F147" s="89" t="s">
        <v>171</v>
      </c>
      <c r="G147" s="90"/>
      <c r="H147" s="90"/>
      <c r="I147" s="90"/>
      <c r="J147" s="91"/>
      <c r="K147" s="27">
        <f>K149</f>
        <v>2000</v>
      </c>
    </row>
    <row r="148" spans="2:11" ht="41.25" customHeight="1">
      <c r="B148" s="9" t="s">
        <v>61</v>
      </c>
      <c r="C148" s="9" t="s">
        <v>61</v>
      </c>
      <c r="D148" s="9" t="s">
        <v>97</v>
      </c>
      <c r="E148" s="22" t="s">
        <v>52</v>
      </c>
      <c r="F148" s="69" t="s">
        <v>13</v>
      </c>
      <c r="G148" s="70"/>
      <c r="H148" s="70"/>
      <c r="I148" s="70"/>
      <c r="J148" s="71"/>
      <c r="K148" s="37">
        <v>3000</v>
      </c>
    </row>
    <row r="149" spans="2:11" ht="38.25" customHeight="1">
      <c r="B149" s="22" t="s">
        <v>61</v>
      </c>
      <c r="C149" s="22" t="s">
        <v>61</v>
      </c>
      <c r="D149" s="9" t="s">
        <v>95</v>
      </c>
      <c r="E149" s="22"/>
      <c r="F149" s="69" t="s">
        <v>94</v>
      </c>
      <c r="G149" s="70"/>
      <c r="H149" s="70"/>
      <c r="I149" s="70"/>
      <c r="J149" s="71"/>
      <c r="K149" s="37">
        <f>K150</f>
        <v>2000</v>
      </c>
    </row>
    <row r="150" spans="2:11" ht="23.25" customHeight="1">
      <c r="B150" s="9" t="s">
        <v>61</v>
      </c>
      <c r="C150" s="9" t="s">
        <v>61</v>
      </c>
      <c r="D150" s="9" t="s">
        <v>92</v>
      </c>
      <c r="E150" s="9"/>
      <c r="F150" s="69" t="s">
        <v>96</v>
      </c>
      <c r="G150" s="70"/>
      <c r="H150" s="70"/>
      <c r="I150" s="70"/>
      <c r="J150" s="71"/>
      <c r="K150" s="30">
        <f>K151</f>
        <v>2000</v>
      </c>
    </row>
    <row r="151" spans="2:11" ht="26.25" customHeight="1">
      <c r="B151" s="9" t="s">
        <v>61</v>
      </c>
      <c r="C151" s="9" t="s">
        <v>61</v>
      </c>
      <c r="D151" s="9" t="s">
        <v>92</v>
      </c>
      <c r="E151" s="9" t="s">
        <v>52</v>
      </c>
      <c r="F151" s="69" t="s">
        <v>13</v>
      </c>
      <c r="G151" s="70"/>
      <c r="H151" s="70"/>
      <c r="I151" s="70"/>
      <c r="J151" s="71"/>
      <c r="K151" s="30">
        <v>2000</v>
      </c>
    </row>
    <row r="152" spans="2:11" ht="48.75" customHeight="1">
      <c r="B152" s="7" t="s">
        <v>61</v>
      </c>
      <c r="C152" s="7" t="s">
        <v>61</v>
      </c>
      <c r="D152" s="9"/>
      <c r="E152" s="9"/>
      <c r="F152" s="92" t="s">
        <v>176</v>
      </c>
      <c r="G152" s="93"/>
      <c r="H152" s="93"/>
      <c r="I152" s="93"/>
      <c r="J152" s="94"/>
      <c r="K152" s="32">
        <f>K153</f>
        <v>10000</v>
      </c>
    </row>
    <row r="153" spans="2:11" ht="25.5" customHeight="1">
      <c r="B153" s="7" t="s">
        <v>61</v>
      </c>
      <c r="C153" s="7" t="s">
        <v>61</v>
      </c>
      <c r="D153" s="9" t="s">
        <v>180</v>
      </c>
      <c r="E153" s="9"/>
      <c r="F153" s="75" t="s">
        <v>179</v>
      </c>
      <c r="G153" s="76"/>
      <c r="H153" s="76"/>
      <c r="I153" s="76"/>
      <c r="J153" s="77"/>
      <c r="K153" s="30">
        <f>K154</f>
        <v>10000</v>
      </c>
    </row>
    <row r="154" spans="2:11" ht="36.75" customHeight="1">
      <c r="B154" s="7" t="s">
        <v>61</v>
      </c>
      <c r="C154" s="7" t="s">
        <v>61</v>
      </c>
      <c r="D154" s="9" t="s">
        <v>180</v>
      </c>
      <c r="E154" s="9"/>
      <c r="F154" s="69" t="s">
        <v>178</v>
      </c>
      <c r="G154" s="70"/>
      <c r="H154" s="70"/>
      <c r="I154" s="70"/>
      <c r="J154" s="71"/>
      <c r="K154" s="30">
        <v>10000</v>
      </c>
    </row>
    <row r="155" spans="2:11" ht="36.75" customHeight="1">
      <c r="B155" s="7" t="s">
        <v>61</v>
      </c>
      <c r="C155" s="7" t="s">
        <v>61</v>
      </c>
      <c r="D155" s="9" t="s">
        <v>180</v>
      </c>
      <c r="E155" s="9" t="s">
        <v>52</v>
      </c>
      <c r="F155" s="69" t="s">
        <v>13</v>
      </c>
      <c r="G155" s="70"/>
      <c r="H155" s="70"/>
      <c r="I155" s="70"/>
      <c r="J155" s="71"/>
      <c r="K155" s="30">
        <v>10000</v>
      </c>
    </row>
    <row r="156" spans="2:11" ht="46.5" customHeight="1">
      <c r="B156" s="7" t="s">
        <v>61</v>
      </c>
      <c r="C156" s="7" t="s">
        <v>61</v>
      </c>
      <c r="D156" s="9"/>
      <c r="E156" s="9"/>
      <c r="F156" s="92" t="s">
        <v>170</v>
      </c>
      <c r="G156" s="93"/>
      <c r="H156" s="93"/>
      <c r="I156" s="93"/>
      <c r="J156" s="94"/>
      <c r="K156" s="31">
        <f>K157</f>
        <v>2000</v>
      </c>
    </row>
    <row r="157" spans="2:11" ht="28.5" customHeight="1">
      <c r="B157" s="7" t="s">
        <v>61</v>
      </c>
      <c r="C157" s="7" t="s">
        <v>61</v>
      </c>
      <c r="D157" s="9" t="s">
        <v>167</v>
      </c>
      <c r="E157" s="9"/>
      <c r="F157" s="75" t="s">
        <v>177</v>
      </c>
      <c r="G157" s="76"/>
      <c r="H157" s="76"/>
      <c r="I157" s="76"/>
      <c r="J157" s="77"/>
      <c r="K157" s="30">
        <f>K158</f>
        <v>2000</v>
      </c>
    </row>
    <row r="158" spans="1:11" ht="39.75" customHeight="1">
      <c r="A158" s="1"/>
      <c r="B158" s="7" t="s">
        <v>61</v>
      </c>
      <c r="C158" s="7" t="s">
        <v>61</v>
      </c>
      <c r="D158" s="9" t="s">
        <v>167</v>
      </c>
      <c r="E158" s="9"/>
      <c r="F158" s="69" t="s">
        <v>175</v>
      </c>
      <c r="G158" s="70"/>
      <c r="H158" s="70"/>
      <c r="I158" s="70"/>
      <c r="J158" s="71"/>
      <c r="K158" s="30">
        <v>2000</v>
      </c>
    </row>
    <row r="159" spans="1:11" ht="39.75" customHeight="1">
      <c r="A159" s="1"/>
      <c r="B159" s="7" t="s">
        <v>61</v>
      </c>
      <c r="C159" s="7" t="s">
        <v>61</v>
      </c>
      <c r="D159" s="9" t="s">
        <v>167</v>
      </c>
      <c r="E159" s="9" t="s">
        <v>52</v>
      </c>
      <c r="F159" s="69" t="s">
        <v>13</v>
      </c>
      <c r="G159" s="70"/>
      <c r="H159" s="70"/>
      <c r="I159" s="70"/>
      <c r="J159" s="71"/>
      <c r="K159" s="30">
        <v>2000</v>
      </c>
    </row>
    <row r="160" spans="1:11" ht="39" customHeight="1">
      <c r="A160" s="1"/>
      <c r="B160" s="20" t="s">
        <v>62</v>
      </c>
      <c r="C160" s="7"/>
      <c r="D160" s="7"/>
      <c r="E160" s="7"/>
      <c r="F160" s="101" t="s">
        <v>32</v>
      </c>
      <c r="G160" s="102"/>
      <c r="H160" s="102"/>
      <c r="I160" s="102"/>
      <c r="J160" s="103"/>
      <c r="K160" s="34">
        <f>K161+K181</f>
        <v>2105550</v>
      </c>
    </row>
    <row r="161" spans="2:11" ht="24.75" customHeight="1">
      <c r="B161" s="7" t="s">
        <v>62</v>
      </c>
      <c r="C161" s="7" t="s">
        <v>5</v>
      </c>
      <c r="D161" s="7"/>
      <c r="E161" s="7"/>
      <c r="F161" s="95" t="s">
        <v>33</v>
      </c>
      <c r="G161" s="96"/>
      <c r="H161" s="96"/>
      <c r="I161" s="96"/>
      <c r="J161" s="97"/>
      <c r="K161" s="27">
        <f>K162+K170+K166+K179</f>
        <v>1289850</v>
      </c>
    </row>
    <row r="162" spans="2:11" ht="51" customHeight="1">
      <c r="B162" s="7" t="s">
        <v>62</v>
      </c>
      <c r="C162" s="7" t="s">
        <v>5</v>
      </c>
      <c r="D162" s="7" t="s">
        <v>89</v>
      </c>
      <c r="E162" s="7"/>
      <c r="F162" s="89" t="s">
        <v>173</v>
      </c>
      <c r="G162" s="90"/>
      <c r="H162" s="90"/>
      <c r="I162" s="90"/>
      <c r="J162" s="91"/>
      <c r="K162" s="27">
        <f>K163</f>
        <v>1750</v>
      </c>
    </row>
    <row r="163" spans="2:11" ht="52.5" customHeight="1">
      <c r="B163" s="22" t="s">
        <v>62</v>
      </c>
      <c r="C163" s="22" t="s">
        <v>5</v>
      </c>
      <c r="D163" s="9" t="s">
        <v>90</v>
      </c>
      <c r="E163" s="22"/>
      <c r="F163" s="60" t="s">
        <v>91</v>
      </c>
      <c r="G163" s="61"/>
      <c r="H163" s="61"/>
      <c r="I163" s="61"/>
      <c r="J163" s="62"/>
      <c r="K163" s="37">
        <f>K164</f>
        <v>1750</v>
      </c>
    </row>
    <row r="164" spans="2:11" ht="39.75" customHeight="1">
      <c r="B164" s="9" t="s">
        <v>62</v>
      </c>
      <c r="C164" s="9" t="s">
        <v>5</v>
      </c>
      <c r="D164" s="9" t="s">
        <v>88</v>
      </c>
      <c r="E164" s="9"/>
      <c r="F164" s="69" t="s">
        <v>54</v>
      </c>
      <c r="G164" s="70"/>
      <c r="H164" s="70"/>
      <c r="I164" s="70"/>
      <c r="J164" s="71"/>
      <c r="K164" s="30">
        <v>1750</v>
      </c>
    </row>
    <row r="165" spans="2:11" ht="37.5" customHeight="1">
      <c r="B165" s="9" t="s">
        <v>62</v>
      </c>
      <c r="C165" s="9" t="s">
        <v>5</v>
      </c>
      <c r="D165" s="9" t="s">
        <v>88</v>
      </c>
      <c r="E165" s="9" t="s">
        <v>52</v>
      </c>
      <c r="F165" s="69" t="s">
        <v>13</v>
      </c>
      <c r="G165" s="70"/>
      <c r="H165" s="70"/>
      <c r="I165" s="70"/>
      <c r="J165" s="71"/>
      <c r="K165" s="30">
        <v>1750</v>
      </c>
    </row>
    <row r="166" spans="2:11" ht="47.25" customHeight="1">
      <c r="B166" s="9" t="s">
        <v>62</v>
      </c>
      <c r="C166" s="9" t="s">
        <v>5</v>
      </c>
      <c r="D166" s="9" t="s">
        <v>157</v>
      </c>
      <c r="E166" s="9"/>
      <c r="F166" s="98" t="s">
        <v>174</v>
      </c>
      <c r="G166" s="122"/>
      <c r="H166" s="122"/>
      <c r="I166" s="122"/>
      <c r="J166" s="123"/>
      <c r="K166" s="30">
        <f>K167</f>
        <v>10000</v>
      </c>
    </row>
    <row r="167" spans="2:11" ht="25.5" customHeight="1">
      <c r="B167" s="9" t="s">
        <v>62</v>
      </c>
      <c r="C167" s="9" t="s">
        <v>5</v>
      </c>
      <c r="D167" s="9" t="s">
        <v>157</v>
      </c>
      <c r="E167" s="9"/>
      <c r="F167" s="69" t="s">
        <v>199</v>
      </c>
      <c r="G167" s="70"/>
      <c r="H167" s="70"/>
      <c r="I167" s="70"/>
      <c r="J167" s="71"/>
      <c r="K167" s="30">
        <f>K168</f>
        <v>10000</v>
      </c>
    </row>
    <row r="168" spans="2:11" ht="24" customHeight="1">
      <c r="B168" s="9" t="s">
        <v>62</v>
      </c>
      <c r="C168" s="9" t="s">
        <v>5</v>
      </c>
      <c r="D168" s="9" t="s">
        <v>157</v>
      </c>
      <c r="E168" s="9" t="s">
        <v>52</v>
      </c>
      <c r="F168" s="69" t="s">
        <v>13</v>
      </c>
      <c r="G168" s="70"/>
      <c r="H168" s="70"/>
      <c r="I168" s="70"/>
      <c r="J168" s="71"/>
      <c r="K168" s="38">
        <v>10000</v>
      </c>
    </row>
    <row r="169" spans="2:11" ht="25.5" customHeight="1" hidden="1">
      <c r="B169" s="9" t="s">
        <v>62</v>
      </c>
      <c r="C169" s="9" t="s">
        <v>5</v>
      </c>
      <c r="D169" s="9" t="s">
        <v>160</v>
      </c>
      <c r="E169" s="9" t="s">
        <v>52</v>
      </c>
      <c r="F169" s="69" t="s">
        <v>13</v>
      </c>
      <c r="G169" s="70"/>
      <c r="H169" s="70"/>
      <c r="I169" s="70"/>
      <c r="J169" s="71"/>
      <c r="K169" s="38"/>
    </row>
    <row r="170" spans="2:11" ht="25.5" customHeight="1">
      <c r="B170" s="18" t="s">
        <v>62</v>
      </c>
      <c r="C170" s="18" t="s">
        <v>5</v>
      </c>
      <c r="D170" s="18" t="s">
        <v>86</v>
      </c>
      <c r="E170" s="18"/>
      <c r="F170" s="63" t="s">
        <v>8</v>
      </c>
      <c r="G170" s="64"/>
      <c r="H170" s="64"/>
      <c r="I170" s="64"/>
      <c r="J170" s="56"/>
      <c r="K170" s="33">
        <f>K171</f>
        <v>1278100</v>
      </c>
    </row>
    <row r="171" spans="2:11" ht="36" customHeight="1">
      <c r="B171" s="9" t="s">
        <v>62</v>
      </c>
      <c r="C171" s="9" t="s">
        <v>5</v>
      </c>
      <c r="D171" s="9" t="s">
        <v>85</v>
      </c>
      <c r="E171" s="9"/>
      <c r="F171" s="69" t="s">
        <v>9</v>
      </c>
      <c r="G171" s="70"/>
      <c r="H171" s="70"/>
      <c r="I171" s="70"/>
      <c r="J171" s="71"/>
      <c r="K171" s="30">
        <f>K172</f>
        <v>1278100</v>
      </c>
    </row>
    <row r="172" spans="2:11" ht="25.5" customHeight="1">
      <c r="B172" s="9" t="s">
        <v>62</v>
      </c>
      <c r="C172" s="9" t="s">
        <v>5</v>
      </c>
      <c r="D172" s="9" t="s">
        <v>87</v>
      </c>
      <c r="E172" s="9"/>
      <c r="F172" s="69" t="s">
        <v>63</v>
      </c>
      <c r="G172" s="70"/>
      <c r="H172" s="70"/>
      <c r="I172" s="70"/>
      <c r="J172" s="71"/>
      <c r="K172" s="30">
        <f>K173+K176+K178+K177</f>
        <v>1278100</v>
      </c>
    </row>
    <row r="173" spans="2:11" ht="28.5" customHeight="1">
      <c r="B173" s="9" t="s">
        <v>62</v>
      </c>
      <c r="C173" s="9" t="s">
        <v>5</v>
      </c>
      <c r="D173" s="9" t="s">
        <v>87</v>
      </c>
      <c r="E173" s="9" t="s">
        <v>64</v>
      </c>
      <c r="F173" s="69" t="s">
        <v>34</v>
      </c>
      <c r="G173" s="70"/>
      <c r="H173" s="70"/>
      <c r="I173" s="70"/>
      <c r="J173" s="71"/>
      <c r="K173" s="30">
        <f>K175+K174</f>
        <v>465200</v>
      </c>
    </row>
    <row r="174" spans="2:11" ht="17.25" customHeight="1">
      <c r="B174" s="9" t="s">
        <v>62</v>
      </c>
      <c r="C174" s="9" t="s">
        <v>5</v>
      </c>
      <c r="D174" s="9" t="s">
        <v>87</v>
      </c>
      <c r="E174" s="9" t="s">
        <v>138</v>
      </c>
      <c r="F174" s="75" t="s">
        <v>136</v>
      </c>
      <c r="G174" s="76"/>
      <c r="H174" s="76"/>
      <c r="I174" s="76"/>
      <c r="J174" s="77"/>
      <c r="K174" s="30">
        <v>295800</v>
      </c>
    </row>
    <row r="175" spans="2:11" ht="52.5" customHeight="1">
      <c r="B175" s="9" t="s">
        <v>62</v>
      </c>
      <c r="C175" s="9" t="s">
        <v>5</v>
      </c>
      <c r="D175" s="9" t="s">
        <v>87</v>
      </c>
      <c r="E175" s="9" t="s">
        <v>139</v>
      </c>
      <c r="F175" s="75" t="s">
        <v>137</v>
      </c>
      <c r="G175" s="76"/>
      <c r="H175" s="76"/>
      <c r="I175" s="76"/>
      <c r="J175" s="77"/>
      <c r="K175" s="30">
        <v>169400</v>
      </c>
    </row>
    <row r="176" spans="2:11" ht="37.5" customHeight="1">
      <c r="B176" s="9" t="s">
        <v>62</v>
      </c>
      <c r="C176" s="9" t="s">
        <v>5</v>
      </c>
      <c r="D176" s="9" t="s">
        <v>87</v>
      </c>
      <c r="E176" s="9" t="s">
        <v>52</v>
      </c>
      <c r="F176" s="69" t="s">
        <v>13</v>
      </c>
      <c r="G176" s="70"/>
      <c r="H176" s="70"/>
      <c r="I176" s="70"/>
      <c r="J176" s="71"/>
      <c r="K176" s="30">
        <v>798900</v>
      </c>
    </row>
    <row r="177" spans="2:11" ht="27" customHeight="1">
      <c r="B177" s="9" t="s">
        <v>62</v>
      </c>
      <c r="C177" s="9" t="s">
        <v>5</v>
      </c>
      <c r="D177" s="9" t="s">
        <v>87</v>
      </c>
      <c r="E177" s="9" t="s">
        <v>148</v>
      </c>
      <c r="F177" s="75" t="s">
        <v>149</v>
      </c>
      <c r="G177" s="76"/>
      <c r="H177" s="76"/>
      <c r="I177" s="76"/>
      <c r="J177" s="77"/>
      <c r="K177" s="30">
        <v>2000</v>
      </c>
    </row>
    <row r="178" spans="2:11" ht="24" customHeight="1">
      <c r="B178" s="9" t="s">
        <v>62</v>
      </c>
      <c r="C178" s="9" t="s">
        <v>5</v>
      </c>
      <c r="D178" s="9" t="s">
        <v>87</v>
      </c>
      <c r="E178" s="9" t="s">
        <v>53</v>
      </c>
      <c r="F178" s="112" t="s">
        <v>14</v>
      </c>
      <c r="G178" s="113"/>
      <c r="H178" s="113"/>
      <c r="I178" s="113"/>
      <c r="J178" s="114"/>
      <c r="K178" s="30">
        <v>12000</v>
      </c>
    </row>
    <row r="179" spans="2:11" ht="48" customHeight="1" hidden="1">
      <c r="B179" s="9" t="s">
        <v>62</v>
      </c>
      <c r="C179" s="9" t="s">
        <v>5</v>
      </c>
      <c r="D179" s="9" t="s">
        <v>145</v>
      </c>
      <c r="E179" s="9"/>
      <c r="F179" s="75" t="s">
        <v>146</v>
      </c>
      <c r="G179" s="76"/>
      <c r="H179" s="76"/>
      <c r="I179" s="76"/>
      <c r="J179" s="77"/>
      <c r="K179" s="30">
        <v>0</v>
      </c>
    </row>
    <row r="180" spans="2:11" ht="39" customHeight="1" hidden="1">
      <c r="B180" s="9" t="s">
        <v>62</v>
      </c>
      <c r="C180" s="9" t="s">
        <v>5</v>
      </c>
      <c r="D180" s="9" t="s">
        <v>145</v>
      </c>
      <c r="E180" s="9" t="s">
        <v>64</v>
      </c>
      <c r="F180" s="69" t="s">
        <v>34</v>
      </c>
      <c r="G180" s="70"/>
      <c r="H180" s="70"/>
      <c r="I180" s="70"/>
      <c r="J180" s="71"/>
      <c r="K180" s="30">
        <v>0</v>
      </c>
    </row>
    <row r="181" spans="2:11" ht="37.5" customHeight="1">
      <c r="B181" s="25" t="s">
        <v>62</v>
      </c>
      <c r="C181" s="25" t="s">
        <v>51</v>
      </c>
      <c r="D181" s="25"/>
      <c r="E181" s="25"/>
      <c r="F181" s="127" t="s">
        <v>35</v>
      </c>
      <c r="G181" s="128"/>
      <c r="H181" s="128"/>
      <c r="I181" s="128"/>
      <c r="J181" s="129"/>
      <c r="K181" s="39">
        <f>K182</f>
        <v>815700</v>
      </c>
    </row>
    <row r="182" spans="2:11" ht="39" customHeight="1" hidden="1">
      <c r="B182" s="16" t="s">
        <v>62</v>
      </c>
      <c r="C182" s="16" t="s">
        <v>51</v>
      </c>
      <c r="D182" s="16" t="s">
        <v>86</v>
      </c>
      <c r="E182" s="16"/>
      <c r="F182" s="98" t="s">
        <v>8</v>
      </c>
      <c r="G182" s="99"/>
      <c r="H182" s="99"/>
      <c r="I182" s="99"/>
      <c r="J182" s="100"/>
      <c r="K182" s="32">
        <f>K183</f>
        <v>815700</v>
      </c>
    </row>
    <row r="183" spans="2:11" s="6" customFormat="1" ht="50.25" customHeight="1">
      <c r="B183" s="11" t="s">
        <v>62</v>
      </c>
      <c r="C183" s="11" t="s">
        <v>51</v>
      </c>
      <c r="D183" s="11" t="s">
        <v>85</v>
      </c>
      <c r="E183" s="11"/>
      <c r="F183" s="72" t="s">
        <v>9</v>
      </c>
      <c r="G183" s="87"/>
      <c r="H183" s="87"/>
      <c r="I183" s="87"/>
      <c r="J183" s="88"/>
      <c r="K183" s="31">
        <f>K184+K189</f>
        <v>815700</v>
      </c>
    </row>
    <row r="184" spans="2:11" ht="38.25" customHeight="1" hidden="1">
      <c r="B184" s="11" t="s">
        <v>62</v>
      </c>
      <c r="C184" s="11" t="s">
        <v>51</v>
      </c>
      <c r="D184" s="11" t="s">
        <v>126</v>
      </c>
      <c r="E184" s="11"/>
      <c r="F184" s="72" t="s">
        <v>127</v>
      </c>
      <c r="G184" s="87"/>
      <c r="H184" s="87"/>
      <c r="I184" s="87"/>
      <c r="J184" s="88"/>
      <c r="K184" s="31">
        <f>K185</f>
        <v>0</v>
      </c>
    </row>
    <row r="185" spans="2:11" ht="15" customHeight="1" hidden="1">
      <c r="B185" s="9" t="s">
        <v>62</v>
      </c>
      <c r="C185" s="9" t="s">
        <v>51</v>
      </c>
      <c r="D185" s="9" t="s">
        <v>126</v>
      </c>
      <c r="E185" s="9" t="s">
        <v>64</v>
      </c>
      <c r="F185" s="69" t="s">
        <v>34</v>
      </c>
      <c r="G185" s="70"/>
      <c r="H185" s="70"/>
      <c r="I185" s="70"/>
      <c r="J185" s="71"/>
      <c r="K185" s="30">
        <f>K187+K186+K188</f>
        <v>0</v>
      </c>
    </row>
    <row r="186" spans="2:11" ht="13.5" customHeight="1" hidden="1">
      <c r="B186" s="9" t="s">
        <v>62</v>
      </c>
      <c r="C186" s="9" t="s">
        <v>51</v>
      </c>
      <c r="D186" s="9" t="s">
        <v>126</v>
      </c>
      <c r="E186" s="9" t="s">
        <v>138</v>
      </c>
      <c r="F186" s="75" t="s">
        <v>136</v>
      </c>
      <c r="G186" s="76"/>
      <c r="H186" s="76"/>
      <c r="I186" s="76"/>
      <c r="J186" s="77"/>
      <c r="K186" s="30">
        <v>0</v>
      </c>
    </row>
    <row r="187" spans="2:11" ht="41.25" customHeight="1" hidden="1">
      <c r="B187" s="9" t="s">
        <v>62</v>
      </c>
      <c r="C187" s="9" t="s">
        <v>51</v>
      </c>
      <c r="D187" s="9" t="s">
        <v>126</v>
      </c>
      <c r="E187" s="9" t="s">
        <v>139</v>
      </c>
      <c r="F187" s="75" t="s">
        <v>137</v>
      </c>
      <c r="G187" s="76"/>
      <c r="H187" s="76"/>
      <c r="I187" s="76"/>
      <c r="J187" s="77"/>
      <c r="K187" s="30">
        <v>0</v>
      </c>
    </row>
    <row r="188" spans="2:11" ht="36.75" customHeight="1" hidden="1">
      <c r="B188" s="9" t="s">
        <v>62</v>
      </c>
      <c r="C188" s="9" t="s">
        <v>51</v>
      </c>
      <c r="D188" s="9" t="s">
        <v>126</v>
      </c>
      <c r="E188" s="9" t="s">
        <v>139</v>
      </c>
      <c r="F188" s="75" t="s">
        <v>137</v>
      </c>
      <c r="G188" s="76"/>
      <c r="H188" s="76"/>
      <c r="I188" s="76"/>
      <c r="J188" s="77"/>
      <c r="K188" s="30">
        <v>0</v>
      </c>
    </row>
    <row r="189" spans="2:11" ht="25.5" customHeight="1">
      <c r="B189" s="9" t="s">
        <v>62</v>
      </c>
      <c r="C189" s="9" t="s">
        <v>51</v>
      </c>
      <c r="D189" s="9" t="s">
        <v>84</v>
      </c>
      <c r="E189" s="9"/>
      <c r="F189" s="69" t="s">
        <v>36</v>
      </c>
      <c r="G189" s="70"/>
      <c r="H189" s="70"/>
      <c r="I189" s="70"/>
      <c r="J189" s="71"/>
      <c r="K189" s="30">
        <f>K190</f>
        <v>815700</v>
      </c>
    </row>
    <row r="190" spans="2:11" ht="25.5" customHeight="1">
      <c r="B190" s="9" t="s">
        <v>62</v>
      </c>
      <c r="C190" s="9" t="s">
        <v>51</v>
      </c>
      <c r="D190" s="9" t="s">
        <v>84</v>
      </c>
      <c r="E190" s="9" t="s">
        <v>50</v>
      </c>
      <c r="F190" s="69" t="s">
        <v>73</v>
      </c>
      <c r="G190" s="70"/>
      <c r="H190" s="70"/>
      <c r="I190" s="70"/>
      <c r="J190" s="71"/>
      <c r="K190" s="30">
        <f>K191+K192</f>
        <v>815700</v>
      </c>
    </row>
    <row r="191" spans="2:11" ht="24.75" customHeight="1">
      <c r="B191" s="9" t="s">
        <v>62</v>
      </c>
      <c r="C191" s="9" t="s">
        <v>51</v>
      </c>
      <c r="D191" s="9" t="s">
        <v>84</v>
      </c>
      <c r="E191" s="9" t="s">
        <v>135</v>
      </c>
      <c r="F191" s="75" t="s">
        <v>140</v>
      </c>
      <c r="G191" s="76"/>
      <c r="H191" s="76"/>
      <c r="I191" s="76"/>
      <c r="J191" s="77"/>
      <c r="K191" s="30">
        <v>572800</v>
      </c>
    </row>
    <row r="192" spans="2:11" ht="36.75" customHeight="1">
      <c r="B192" s="9" t="s">
        <v>62</v>
      </c>
      <c r="C192" s="9" t="s">
        <v>51</v>
      </c>
      <c r="D192" s="9" t="s">
        <v>84</v>
      </c>
      <c r="E192" s="9" t="s">
        <v>134</v>
      </c>
      <c r="F192" s="75" t="s">
        <v>141</v>
      </c>
      <c r="G192" s="76"/>
      <c r="H192" s="76"/>
      <c r="I192" s="76"/>
      <c r="J192" s="77"/>
      <c r="K192" s="30">
        <v>242900</v>
      </c>
    </row>
    <row r="193" spans="2:11" ht="44.25" customHeight="1">
      <c r="B193" s="20" t="s">
        <v>58</v>
      </c>
      <c r="C193" s="12"/>
      <c r="D193" s="26"/>
      <c r="E193" s="26"/>
      <c r="F193" s="57" t="s">
        <v>37</v>
      </c>
      <c r="G193" s="58"/>
      <c r="H193" s="58"/>
      <c r="I193" s="58"/>
      <c r="J193" s="59"/>
      <c r="K193" s="35">
        <f>K194</f>
        <v>210300</v>
      </c>
    </row>
    <row r="194" spans="2:11" s="1" customFormat="1" ht="51.75" customHeight="1">
      <c r="B194" s="7" t="s">
        <v>58</v>
      </c>
      <c r="C194" s="7"/>
      <c r="D194" s="7" t="s">
        <v>81</v>
      </c>
      <c r="E194" s="7"/>
      <c r="F194" s="98" t="s">
        <v>181</v>
      </c>
      <c r="G194" s="99"/>
      <c r="H194" s="99"/>
      <c r="I194" s="99"/>
      <c r="J194" s="100"/>
      <c r="K194" s="32">
        <f>K195+K203</f>
        <v>210300</v>
      </c>
    </row>
    <row r="195" spans="2:11" ht="34.5" customHeight="1">
      <c r="B195" s="22" t="s">
        <v>58</v>
      </c>
      <c r="C195" s="26"/>
      <c r="D195" s="26" t="s">
        <v>83</v>
      </c>
      <c r="E195" s="26"/>
      <c r="F195" s="60" t="s">
        <v>82</v>
      </c>
      <c r="G195" s="61"/>
      <c r="H195" s="61"/>
      <c r="I195" s="61"/>
      <c r="J195" s="62"/>
      <c r="K195" s="37">
        <f>K196+K199</f>
        <v>204300</v>
      </c>
    </row>
    <row r="196" spans="2:11" ht="30.75" customHeight="1">
      <c r="B196" s="9" t="s">
        <v>58</v>
      </c>
      <c r="C196" s="9" t="s">
        <v>5</v>
      </c>
      <c r="D196" s="9" t="s">
        <v>80</v>
      </c>
      <c r="E196" s="9"/>
      <c r="F196" s="69" t="s">
        <v>38</v>
      </c>
      <c r="G196" s="70"/>
      <c r="H196" s="70"/>
      <c r="I196" s="70"/>
      <c r="J196" s="71"/>
      <c r="K196" s="30">
        <f>K197</f>
        <v>174300</v>
      </c>
    </row>
    <row r="197" spans="2:11" ht="24" customHeight="1">
      <c r="B197" s="9" t="s">
        <v>58</v>
      </c>
      <c r="C197" s="9" t="s">
        <v>5</v>
      </c>
      <c r="D197" s="9" t="s">
        <v>79</v>
      </c>
      <c r="E197" s="9"/>
      <c r="F197" s="69" t="s">
        <v>39</v>
      </c>
      <c r="G197" s="70"/>
      <c r="H197" s="70"/>
      <c r="I197" s="70"/>
      <c r="J197" s="71"/>
      <c r="K197" s="30">
        <f>K198</f>
        <v>174300</v>
      </c>
    </row>
    <row r="198" spans="2:11" ht="32.25" customHeight="1">
      <c r="B198" s="9" t="s">
        <v>58</v>
      </c>
      <c r="C198" s="9" t="s">
        <v>5</v>
      </c>
      <c r="D198" s="9" t="s">
        <v>79</v>
      </c>
      <c r="E198" s="9" t="s">
        <v>65</v>
      </c>
      <c r="F198" s="69" t="s">
        <v>40</v>
      </c>
      <c r="G198" s="70"/>
      <c r="H198" s="70"/>
      <c r="I198" s="70"/>
      <c r="J198" s="71"/>
      <c r="K198" s="30">
        <v>174300</v>
      </c>
    </row>
    <row r="199" spans="2:11" ht="25.5" customHeight="1">
      <c r="B199" s="22" t="s">
        <v>58</v>
      </c>
      <c r="C199" s="22" t="s">
        <v>56</v>
      </c>
      <c r="D199" s="22"/>
      <c r="E199" s="22"/>
      <c r="F199" s="124" t="s">
        <v>41</v>
      </c>
      <c r="G199" s="125"/>
      <c r="H199" s="125"/>
      <c r="I199" s="125"/>
      <c r="J199" s="126"/>
      <c r="K199" s="37">
        <f>K200</f>
        <v>30000</v>
      </c>
    </row>
    <row r="200" spans="2:11" ht="26.25" customHeight="1">
      <c r="B200" s="9" t="s">
        <v>58</v>
      </c>
      <c r="C200" s="9" t="s">
        <v>56</v>
      </c>
      <c r="D200" s="9" t="s">
        <v>80</v>
      </c>
      <c r="E200" s="9"/>
      <c r="F200" s="69" t="s">
        <v>38</v>
      </c>
      <c r="G200" s="70"/>
      <c r="H200" s="70"/>
      <c r="I200" s="70"/>
      <c r="J200" s="71"/>
      <c r="K200" s="30">
        <f>K201</f>
        <v>30000</v>
      </c>
    </row>
    <row r="201" spans="2:11" ht="31.5" customHeight="1">
      <c r="B201" s="9" t="s">
        <v>58</v>
      </c>
      <c r="C201" s="9" t="s">
        <v>56</v>
      </c>
      <c r="D201" s="9" t="s">
        <v>78</v>
      </c>
      <c r="E201" s="9"/>
      <c r="F201" s="69" t="s">
        <v>42</v>
      </c>
      <c r="G201" s="70"/>
      <c r="H201" s="70"/>
      <c r="I201" s="70"/>
      <c r="J201" s="71"/>
      <c r="K201" s="30">
        <f>K202</f>
        <v>30000</v>
      </c>
    </row>
    <row r="202" spans="2:11" ht="34.5" customHeight="1">
      <c r="B202" s="9" t="s">
        <v>58</v>
      </c>
      <c r="C202" s="9" t="s">
        <v>56</v>
      </c>
      <c r="D202" s="9" t="s">
        <v>78</v>
      </c>
      <c r="E202" s="9" t="s">
        <v>65</v>
      </c>
      <c r="F202" s="69" t="s">
        <v>40</v>
      </c>
      <c r="G202" s="70"/>
      <c r="H202" s="70"/>
      <c r="I202" s="70"/>
      <c r="J202" s="71"/>
      <c r="K202" s="30">
        <v>30000</v>
      </c>
    </row>
    <row r="203" spans="2:11" ht="104.25" customHeight="1">
      <c r="B203" s="11" t="s">
        <v>58</v>
      </c>
      <c r="C203" s="11" t="s">
        <v>56</v>
      </c>
      <c r="D203" s="11" t="s">
        <v>131</v>
      </c>
      <c r="E203" s="11"/>
      <c r="F203" s="72" t="s">
        <v>195</v>
      </c>
      <c r="G203" s="152"/>
      <c r="H203" s="152"/>
      <c r="I203" s="152"/>
      <c r="J203" s="153"/>
      <c r="K203" s="31">
        <f>K204</f>
        <v>6000</v>
      </c>
    </row>
    <row r="204" spans="2:11" ht="24.75" customHeight="1">
      <c r="B204" s="9" t="s">
        <v>58</v>
      </c>
      <c r="C204" s="9" t="s">
        <v>56</v>
      </c>
      <c r="D204" s="9" t="s">
        <v>131</v>
      </c>
      <c r="E204" s="9"/>
      <c r="F204" s="69" t="s">
        <v>132</v>
      </c>
      <c r="G204" s="156"/>
      <c r="H204" s="156"/>
      <c r="I204" s="156"/>
      <c r="J204" s="157"/>
      <c r="K204" s="30">
        <f>K205</f>
        <v>6000</v>
      </c>
    </row>
    <row r="205" spans="2:11" ht="32.25" customHeight="1">
      <c r="B205" s="9" t="s">
        <v>58</v>
      </c>
      <c r="C205" s="9" t="s">
        <v>56</v>
      </c>
      <c r="D205" s="9" t="s">
        <v>131</v>
      </c>
      <c r="E205" s="9" t="s">
        <v>64</v>
      </c>
      <c r="F205" s="112" t="s">
        <v>34</v>
      </c>
      <c r="G205" s="154"/>
      <c r="H205" s="154"/>
      <c r="I205" s="154"/>
      <c r="J205" s="155"/>
      <c r="K205" s="30">
        <v>6000</v>
      </c>
    </row>
    <row r="206" spans="2:11" ht="17.25" customHeight="1">
      <c r="B206" s="20" t="s">
        <v>66</v>
      </c>
      <c r="C206" s="24"/>
      <c r="D206" s="24"/>
      <c r="E206" s="24"/>
      <c r="F206" s="57" t="s">
        <v>43</v>
      </c>
      <c r="G206" s="58"/>
      <c r="H206" s="58"/>
      <c r="I206" s="58"/>
      <c r="J206" s="59"/>
      <c r="K206" s="35">
        <f>K207</f>
        <v>30000</v>
      </c>
    </row>
    <row r="207" spans="2:11" ht="39" customHeight="1">
      <c r="B207" s="18" t="s">
        <v>66</v>
      </c>
      <c r="C207" s="18" t="s">
        <v>5</v>
      </c>
      <c r="D207" s="18"/>
      <c r="E207" s="18"/>
      <c r="F207" s="84" t="s">
        <v>43</v>
      </c>
      <c r="G207" s="85"/>
      <c r="H207" s="85"/>
      <c r="I207" s="85"/>
      <c r="J207" s="86"/>
      <c r="K207" s="33">
        <f>K208+K212</f>
        <v>30000</v>
      </c>
    </row>
    <row r="208" spans="2:11" ht="24" customHeight="1">
      <c r="B208" s="7" t="s">
        <v>66</v>
      </c>
      <c r="C208" s="7" t="s">
        <v>5</v>
      </c>
      <c r="D208" s="16" t="s">
        <v>75</v>
      </c>
      <c r="E208" s="7"/>
      <c r="F208" s="89" t="s">
        <v>182</v>
      </c>
      <c r="G208" s="90"/>
      <c r="H208" s="90"/>
      <c r="I208" s="90"/>
      <c r="J208" s="91"/>
      <c r="K208" s="27">
        <f>K209</f>
        <v>30000</v>
      </c>
    </row>
    <row r="209" spans="2:11" ht="27" customHeight="1">
      <c r="B209" s="22" t="s">
        <v>66</v>
      </c>
      <c r="C209" s="22" t="s">
        <v>5</v>
      </c>
      <c r="D209" s="9" t="s">
        <v>76</v>
      </c>
      <c r="E209" s="22"/>
      <c r="F209" s="60" t="s">
        <v>77</v>
      </c>
      <c r="G209" s="61"/>
      <c r="H209" s="61"/>
      <c r="I209" s="61"/>
      <c r="J209" s="62"/>
      <c r="K209" s="37">
        <f>K210</f>
        <v>30000</v>
      </c>
    </row>
    <row r="210" spans="2:11" ht="28.5" customHeight="1">
      <c r="B210" s="9" t="s">
        <v>66</v>
      </c>
      <c r="C210" s="9" t="s">
        <v>5</v>
      </c>
      <c r="D210" s="9" t="s">
        <v>74</v>
      </c>
      <c r="E210" s="9"/>
      <c r="F210" s="60" t="s">
        <v>44</v>
      </c>
      <c r="G210" s="61"/>
      <c r="H210" s="61"/>
      <c r="I210" s="61"/>
      <c r="J210" s="62"/>
      <c r="K210" s="37">
        <f>K211</f>
        <v>30000</v>
      </c>
    </row>
    <row r="211" spans="2:11" ht="38.25" customHeight="1">
      <c r="B211" s="9" t="s">
        <v>66</v>
      </c>
      <c r="C211" s="9" t="s">
        <v>5</v>
      </c>
      <c r="D211" s="9" t="s">
        <v>74</v>
      </c>
      <c r="E211" s="9" t="s">
        <v>52</v>
      </c>
      <c r="F211" s="69" t="s">
        <v>13</v>
      </c>
      <c r="G211" s="70"/>
      <c r="H211" s="70"/>
      <c r="I211" s="70"/>
      <c r="J211" s="71"/>
      <c r="K211" s="37">
        <v>30000</v>
      </c>
    </row>
    <row r="212" spans="2:11" ht="24" customHeight="1" hidden="1">
      <c r="B212" s="11" t="s">
        <v>66</v>
      </c>
      <c r="C212" s="11" t="s">
        <v>5</v>
      </c>
      <c r="D212" s="11" t="s">
        <v>130</v>
      </c>
      <c r="E212" s="11"/>
      <c r="F212" s="72" t="s">
        <v>129</v>
      </c>
      <c r="G212" s="73"/>
      <c r="H212" s="73"/>
      <c r="I212" s="73"/>
      <c r="J212" s="74"/>
      <c r="K212" s="33">
        <f>K213</f>
        <v>0</v>
      </c>
    </row>
    <row r="213" spans="2:11" ht="36.75" customHeight="1" hidden="1">
      <c r="B213" s="9"/>
      <c r="C213" s="9" t="s">
        <v>5</v>
      </c>
      <c r="D213" s="11" t="s">
        <v>130</v>
      </c>
      <c r="E213" s="9" t="s">
        <v>52</v>
      </c>
      <c r="F213" s="69" t="s">
        <v>13</v>
      </c>
      <c r="G213" s="70"/>
      <c r="H213" s="70"/>
      <c r="I213" s="70"/>
      <c r="J213" s="71"/>
      <c r="K213" s="37">
        <v>0</v>
      </c>
    </row>
    <row r="214" spans="2:11" ht="26.25" customHeight="1">
      <c r="B214" s="119"/>
      <c r="C214" s="120"/>
      <c r="D214" s="120"/>
      <c r="E214" s="121"/>
      <c r="F214" s="149" t="s">
        <v>45</v>
      </c>
      <c r="G214" s="150"/>
      <c r="H214" s="150"/>
      <c r="I214" s="150"/>
      <c r="J214" s="151"/>
      <c r="K214" s="55">
        <f>K206+K193+K160+K141+K122+K114+K85+K26+K80</f>
        <v>8850460</v>
      </c>
    </row>
    <row r="215" spans="2:11" ht="22.5" customHeight="1"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ht="36.75" customHeight="1"/>
    <row r="217" spans="3:9" ht="14.25" customHeight="1">
      <c r="C217" s="118"/>
      <c r="D217" s="118"/>
      <c r="E217" s="118"/>
      <c r="H217" s="118"/>
      <c r="I217" s="118"/>
    </row>
    <row r="218" ht="15" customHeight="1"/>
    <row r="219" ht="17.25" customHeight="1"/>
    <row r="220" ht="12" customHeight="1"/>
    <row r="221" ht="26.25" customHeight="1"/>
    <row r="222" ht="26.25" customHeight="1"/>
    <row r="223" ht="14.25" customHeight="1"/>
    <row r="224" ht="24" customHeight="1"/>
    <row r="225" ht="2.25" customHeight="1" hidden="1"/>
    <row r="226" ht="24.75" customHeight="1" hidden="1"/>
    <row r="227" ht="19.5" customHeight="1"/>
    <row r="228" ht="15.75" customHeight="1"/>
    <row r="229" spans="13:14" ht="15">
      <c r="M229" s="3"/>
      <c r="N229" s="3"/>
    </row>
    <row r="230" spans="13:14" ht="15">
      <c r="M230" s="3"/>
      <c r="N230" s="3"/>
    </row>
  </sheetData>
  <sheetProtection/>
  <mergeCells count="212">
    <mergeCell ref="F127:J127"/>
    <mergeCell ref="F148:J148"/>
    <mergeCell ref="F155:J155"/>
    <mergeCell ref="F159:J159"/>
    <mergeCell ref="F157:J157"/>
    <mergeCell ref="F158:J158"/>
    <mergeCell ref="F156:J156"/>
    <mergeCell ref="F147:J147"/>
    <mergeCell ref="F138:J138"/>
    <mergeCell ref="F129:J129"/>
    <mergeCell ref="F101:J101"/>
    <mergeCell ref="F102:J102"/>
    <mergeCell ref="F110:J110"/>
    <mergeCell ref="F111:J111"/>
    <mergeCell ref="F109:J109"/>
    <mergeCell ref="F114:J114"/>
    <mergeCell ref="F115:J115"/>
    <mergeCell ref="F118:J118"/>
    <mergeCell ref="F104:J104"/>
    <mergeCell ref="F105:J105"/>
    <mergeCell ref="F108:J108"/>
    <mergeCell ref="F106:J106"/>
    <mergeCell ref="F107:J107"/>
    <mergeCell ref="F112:J112"/>
    <mergeCell ref="F113:J113"/>
    <mergeCell ref="F165:J165"/>
    <mergeCell ref="F162:J162"/>
    <mergeCell ref="F149:J149"/>
    <mergeCell ref="F150:J150"/>
    <mergeCell ref="F151:J151"/>
    <mergeCell ref="F160:J160"/>
    <mergeCell ref="F153:J153"/>
    <mergeCell ref="F154:J154"/>
    <mergeCell ref="F152:J152"/>
    <mergeCell ref="F164:J164"/>
    <mergeCell ref="F208:J208"/>
    <mergeCell ref="F210:J210"/>
    <mergeCell ref="F190:J190"/>
    <mergeCell ref="F193:J193"/>
    <mergeCell ref="F198:J198"/>
    <mergeCell ref="F196:J196"/>
    <mergeCell ref="F191:J191"/>
    <mergeCell ref="F192:J192"/>
    <mergeCell ref="F206:J206"/>
    <mergeCell ref="F204:J204"/>
    <mergeCell ref="F188:J188"/>
    <mergeCell ref="F214:J214"/>
    <mergeCell ref="F197:J197"/>
    <mergeCell ref="F201:J201"/>
    <mergeCell ref="F202:J202"/>
    <mergeCell ref="F209:J209"/>
    <mergeCell ref="F211:J211"/>
    <mergeCell ref="F200:J200"/>
    <mergeCell ref="F203:J203"/>
    <mergeCell ref="F205:J205"/>
    <mergeCell ref="F41:J41"/>
    <mergeCell ref="F52:J52"/>
    <mergeCell ref="F63:J63"/>
    <mergeCell ref="F64:J64"/>
    <mergeCell ref="F54:J54"/>
    <mergeCell ref="F57:J57"/>
    <mergeCell ref="F55:J55"/>
    <mergeCell ref="F44:J44"/>
    <mergeCell ref="F58:J58"/>
    <mergeCell ref="F59:J59"/>
    <mergeCell ref="F32:J32"/>
    <mergeCell ref="F39:J39"/>
    <mergeCell ref="F37:J37"/>
    <mergeCell ref="F36:J36"/>
    <mergeCell ref="F1:K1"/>
    <mergeCell ref="F2:K2"/>
    <mergeCell ref="F3:K3"/>
    <mergeCell ref="F6:K6"/>
    <mergeCell ref="F4:K4"/>
    <mergeCell ref="F5:K5"/>
    <mergeCell ref="K23:K24"/>
    <mergeCell ref="F21:I21"/>
    <mergeCell ref="F23:J24"/>
    <mergeCell ref="F38:J38"/>
    <mergeCell ref="F29:J29"/>
    <mergeCell ref="F30:J30"/>
    <mergeCell ref="F31:J31"/>
    <mergeCell ref="F25:J25"/>
    <mergeCell ref="F27:J27"/>
    <mergeCell ref="F33:J33"/>
    <mergeCell ref="F7:K7"/>
    <mergeCell ref="F8:K8"/>
    <mergeCell ref="B20:K20"/>
    <mergeCell ref="C17:J17"/>
    <mergeCell ref="C19:J19"/>
    <mergeCell ref="G9:K9"/>
    <mergeCell ref="F16:K16"/>
    <mergeCell ref="C18:J18"/>
    <mergeCell ref="G15:K15"/>
    <mergeCell ref="G12:K12"/>
    <mergeCell ref="B23:B24"/>
    <mergeCell ref="F26:J26"/>
    <mergeCell ref="C23:C24"/>
    <mergeCell ref="F56:J56"/>
    <mergeCell ref="D23:D24"/>
    <mergeCell ref="E23:E24"/>
    <mergeCell ref="F28:J28"/>
    <mergeCell ref="F34:J34"/>
    <mergeCell ref="F53:J53"/>
    <mergeCell ref="F35:J35"/>
    <mergeCell ref="F186:J186"/>
    <mergeCell ref="F187:J187"/>
    <mergeCell ref="F176:J176"/>
    <mergeCell ref="F185:J185"/>
    <mergeCell ref="F182:J182"/>
    <mergeCell ref="F183:J183"/>
    <mergeCell ref="F181:J181"/>
    <mergeCell ref="F184:J184"/>
    <mergeCell ref="F207:J207"/>
    <mergeCell ref="F170:J170"/>
    <mergeCell ref="F171:J171"/>
    <mergeCell ref="F172:J172"/>
    <mergeCell ref="F173:J173"/>
    <mergeCell ref="F178:J178"/>
    <mergeCell ref="F199:J199"/>
    <mergeCell ref="F194:J194"/>
    <mergeCell ref="F189:J189"/>
    <mergeCell ref="F180:J180"/>
    <mergeCell ref="F174:J174"/>
    <mergeCell ref="F179:J179"/>
    <mergeCell ref="F167:J167"/>
    <mergeCell ref="F166:J166"/>
    <mergeCell ref="F175:J175"/>
    <mergeCell ref="F168:J168"/>
    <mergeCell ref="F169:J169"/>
    <mergeCell ref="C217:E217"/>
    <mergeCell ref="H217:I217"/>
    <mergeCell ref="B214:E214"/>
    <mergeCell ref="F212:J212"/>
    <mergeCell ref="F213:J213"/>
    <mergeCell ref="F195:J195"/>
    <mergeCell ref="F177:J177"/>
    <mergeCell ref="F145:J145"/>
    <mergeCell ref="F99:J99"/>
    <mergeCell ref="F122:J122"/>
    <mergeCell ref="F135:J135"/>
    <mergeCell ref="F136:J136"/>
    <mergeCell ref="F137:J137"/>
    <mergeCell ref="F123:J123"/>
    <mergeCell ref="F116:J116"/>
    <mergeCell ref="F71:J71"/>
    <mergeCell ref="F132:J132"/>
    <mergeCell ref="F94:J94"/>
    <mergeCell ref="F95:J95"/>
    <mergeCell ref="F117:J117"/>
    <mergeCell ref="F78:J78"/>
    <mergeCell ref="F80:J80"/>
    <mergeCell ref="F81:J81"/>
    <mergeCell ref="F85:J85"/>
    <mergeCell ref="F96:J96"/>
    <mergeCell ref="F48:J48"/>
    <mergeCell ref="F69:J69"/>
    <mergeCell ref="F70:J70"/>
    <mergeCell ref="F65:J65"/>
    <mergeCell ref="F66:J66"/>
    <mergeCell ref="F67:J67"/>
    <mergeCell ref="F68:J68"/>
    <mergeCell ref="F93:J93"/>
    <mergeCell ref="F40:J40"/>
    <mergeCell ref="F49:J49"/>
    <mergeCell ref="F47:J47"/>
    <mergeCell ref="F51:J51"/>
    <mergeCell ref="F45:J45"/>
    <mergeCell ref="F46:J46"/>
    <mergeCell ref="F42:J42"/>
    <mergeCell ref="F50:J50"/>
    <mergeCell ref="F43:J43"/>
    <mergeCell ref="F142:J142"/>
    <mergeCell ref="F76:J76"/>
    <mergeCell ref="F74:J74"/>
    <mergeCell ref="F77:J77"/>
    <mergeCell ref="F84:J84"/>
    <mergeCell ref="F91:J91"/>
    <mergeCell ref="F100:J100"/>
    <mergeCell ref="F98:J98"/>
    <mergeCell ref="F97:J97"/>
    <mergeCell ref="F92:J92"/>
    <mergeCell ref="F79:J79"/>
    <mergeCell ref="F75:J75"/>
    <mergeCell ref="F163:J163"/>
    <mergeCell ref="F139:J139"/>
    <mergeCell ref="F141:J141"/>
    <mergeCell ref="F143:J143"/>
    <mergeCell ref="F144:J144"/>
    <mergeCell ref="F161:J161"/>
    <mergeCell ref="F140:J140"/>
    <mergeCell ref="F146:J146"/>
    <mergeCell ref="F125:J125"/>
    <mergeCell ref="F126:J126"/>
    <mergeCell ref="F60:J60"/>
    <mergeCell ref="F61:J61"/>
    <mergeCell ref="F62:J62"/>
    <mergeCell ref="F119:J119"/>
    <mergeCell ref="F72:J72"/>
    <mergeCell ref="F73:J73"/>
    <mergeCell ref="F82:J82"/>
    <mergeCell ref="F83:J83"/>
    <mergeCell ref="G13:K13"/>
    <mergeCell ref="J14:K14"/>
    <mergeCell ref="F134:J134"/>
    <mergeCell ref="F133:J133"/>
    <mergeCell ref="F120:J120"/>
    <mergeCell ref="F121:J121"/>
    <mergeCell ref="F130:J130"/>
    <mergeCell ref="F131:J131"/>
    <mergeCell ref="F128:J128"/>
    <mergeCell ref="F124:J124"/>
  </mergeCells>
  <printOptions/>
  <pageMargins left="0.7" right="0.7" top="0.75" bottom="0.75" header="0.3" footer="0.3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2021-04-27T05:13:40Z</cp:lastPrinted>
  <dcterms:created xsi:type="dcterms:W3CDTF">2006-09-28T05:33:49Z</dcterms:created>
  <dcterms:modified xsi:type="dcterms:W3CDTF">2021-04-27T05:15:04Z</dcterms:modified>
  <cp:category/>
  <cp:version/>
  <cp:contentType/>
  <cp:contentStatus/>
</cp:coreProperties>
</file>